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20" windowWidth="19815" windowHeight="6885" activeTab="1"/>
  </bookViews>
  <sheets>
    <sheet name="Reccomandations Enfance " sheetId="1" r:id="rId1"/>
    <sheet name="Santé et handicap " sheetId="2" r:id="rId2"/>
    <sheet name="Feuil3" sheetId="3" r:id="rId3"/>
  </sheets>
  <externalReferences>
    <externalReference r:id="rId4"/>
    <externalReference r:id="rId5"/>
    <externalReference r:id="rId6"/>
    <externalReference r:id="rId7"/>
  </externalReferences>
  <calcPr calcId="124519"/>
</workbook>
</file>

<file path=xl/calcChain.xml><?xml version="1.0" encoding="utf-8"?>
<calcChain xmlns="http://schemas.openxmlformats.org/spreadsheetml/2006/main">
  <c r="D4" i="2"/>
  <c r="C4"/>
  <c r="D3"/>
  <c r="C3"/>
  <c r="D60" i="1"/>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D5"/>
  <c r="C5"/>
  <c r="D4"/>
  <c r="C4"/>
</calcChain>
</file>

<file path=xl/sharedStrings.xml><?xml version="1.0" encoding="utf-8"?>
<sst xmlns="http://schemas.openxmlformats.org/spreadsheetml/2006/main" count="123" uniqueCount="65">
  <si>
    <t>Plan de mise en oeuvre: Droits de l'enfant</t>
  </si>
  <si>
    <t>Rec #</t>
  </si>
  <si>
    <t>RS</t>
  </si>
  <si>
    <t>Recommandation(s)</t>
  </si>
  <si>
    <t>Situation</t>
  </si>
  <si>
    <t xml:space="preserve">6.9a. </t>
  </si>
  <si>
    <t>in process of implemention</t>
  </si>
  <si>
    <t xml:space="preserve">6.9b. </t>
  </si>
  <si>
    <t xml:space="preserve">6.10. </t>
  </si>
  <si>
    <t xml:space="preserve">6.32. </t>
  </si>
  <si>
    <t xml:space="preserve">completly rejected </t>
  </si>
  <si>
    <t xml:space="preserve">6.71. </t>
  </si>
  <si>
    <t xml:space="preserve">6.90. </t>
  </si>
  <si>
    <t xml:space="preserve">Fully implemented </t>
  </si>
  <si>
    <t xml:space="preserve">6.91. </t>
  </si>
  <si>
    <t xml:space="preserve">6.129. </t>
  </si>
  <si>
    <t xml:space="preserve">6.130. </t>
  </si>
  <si>
    <t>partially refused</t>
  </si>
  <si>
    <t xml:space="preserve">6.131. </t>
  </si>
  <si>
    <t xml:space="preserve">6.132. </t>
  </si>
  <si>
    <t xml:space="preserve">6.133. </t>
  </si>
  <si>
    <t xml:space="preserve">6.134. </t>
  </si>
  <si>
    <t xml:space="preserve">6.135. </t>
  </si>
  <si>
    <t xml:space="preserve">6.136. </t>
  </si>
  <si>
    <t xml:space="preserve">6.137. </t>
  </si>
  <si>
    <t xml:space="preserve">6.138. </t>
  </si>
  <si>
    <t xml:space="preserve">6.139. </t>
  </si>
  <si>
    <t xml:space="preserve">6.140. </t>
  </si>
  <si>
    <t xml:space="preserve">6.165. </t>
  </si>
  <si>
    <t xml:space="preserve">6.166. </t>
  </si>
  <si>
    <t xml:space="preserve">6.167. </t>
  </si>
  <si>
    <t xml:space="preserve">6.168. </t>
  </si>
  <si>
    <t xml:space="preserve">6.170. </t>
  </si>
  <si>
    <t xml:space="preserve">6.171. </t>
  </si>
  <si>
    <t xml:space="preserve">6.172. </t>
  </si>
  <si>
    <t xml:space="preserve">6.173. </t>
  </si>
  <si>
    <t xml:space="preserve">6.174. </t>
  </si>
  <si>
    <t xml:space="preserve">6.175. </t>
  </si>
  <si>
    <t xml:space="preserve">6.176. </t>
  </si>
  <si>
    <t xml:space="preserve">6.177. </t>
  </si>
  <si>
    <t xml:space="preserve">6.178. </t>
  </si>
  <si>
    <t xml:space="preserve">6.179. </t>
  </si>
  <si>
    <t xml:space="preserve">6.180. </t>
  </si>
  <si>
    <t xml:space="preserve">6.186. </t>
  </si>
  <si>
    <t xml:space="preserve">6.191. </t>
  </si>
  <si>
    <t xml:space="preserve">6.194. </t>
  </si>
  <si>
    <t xml:space="preserve">6.201. </t>
  </si>
  <si>
    <t xml:space="preserve">6.202. </t>
  </si>
  <si>
    <t xml:space="preserve">6.205. </t>
  </si>
  <si>
    <t xml:space="preserve">6.208. </t>
  </si>
  <si>
    <t xml:space="preserve">6.212. </t>
  </si>
  <si>
    <t xml:space="preserve">6.215. </t>
  </si>
  <si>
    <t xml:space="preserve">6.216. </t>
  </si>
  <si>
    <t xml:space="preserve">6.217. </t>
  </si>
  <si>
    <t xml:space="preserve">6.218. </t>
  </si>
  <si>
    <t xml:space="preserve">6.219. </t>
  </si>
  <si>
    <t xml:space="preserve">6.220. </t>
  </si>
  <si>
    <t xml:space="preserve">6.222. </t>
  </si>
  <si>
    <t xml:space="preserve">6.223. </t>
  </si>
  <si>
    <t xml:space="preserve">6.224. </t>
  </si>
  <si>
    <t xml:space="preserve">6.225. </t>
  </si>
  <si>
    <t xml:space="preserve">6.226. </t>
  </si>
  <si>
    <t xml:space="preserve">6.227. </t>
  </si>
  <si>
    <t xml:space="preserve">6.228. </t>
  </si>
  <si>
    <t xml:space="preserve">6.242. </t>
  </si>
</sst>
</file>

<file path=xl/styles.xml><?xml version="1.0" encoding="utf-8"?>
<styleSheet xmlns="http://schemas.openxmlformats.org/spreadsheetml/2006/main">
  <fonts count="7">
    <font>
      <sz val="11"/>
      <color theme="1"/>
      <name val="Calibri"/>
      <family val="2"/>
      <scheme val="minor"/>
    </font>
    <font>
      <sz val="10"/>
      <color theme="1"/>
      <name val="Calibri"/>
      <family val="2"/>
      <scheme val="minor"/>
    </font>
    <font>
      <b/>
      <sz val="11"/>
      <color rgb="FF000000"/>
      <name val="Calibri"/>
      <family val="2"/>
    </font>
    <font>
      <sz val="8"/>
      <color rgb="FF000000"/>
      <name val="Calibri"/>
      <family val="2"/>
    </font>
    <font>
      <sz val="8"/>
      <color indexed="8"/>
      <name val="Calibri"/>
      <family val="2"/>
    </font>
    <font>
      <sz val="8"/>
      <color theme="1"/>
      <name val="Calibri"/>
      <family val="2"/>
      <scheme val="minor"/>
    </font>
    <font>
      <sz val="8"/>
      <color rgb="FFFF0000"/>
      <name val="Calibri"/>
      <family val="2"/>
      <scheme val="minor"/>
    </font>
  </fonts>
  <fills count="14">
    <fill>
      <patternFill patternType="none"/>
    </fill>
    <fill>
      <patternFill patternType="gray125"/>
    </fill>
    <fill>
      <patternFill patternType="solid">
        <fgColor rgb="FF8DB4E3"/>
        <bgColor rgb="FF000000"/>
      </patternFill>
    </fill>
    <fill>
      <patternFill patternType="solid">
        <fgColor rgb="FF99FF99"/>
        <bgColor indexed="64"/>
      </patternFill>
    </fill>
    <fill>
      <patternFill patternType="solid">
        <fgColor rgb="FF0070C0"/>
        <bgColor indexed="64"/>
      </patternFill>
    </fill>
    <fill>
      <patternFill patternType="solid">
        <fgColor rgb="FFFF99FF"/>
        <bgColor indexed="64"/>
      </patternFill>
    </fill>
    <fill>
      <patternFill patternType="solid">
        <fgColor rgb="FF009999"/>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CCCC00"/>
        <bgColor indexed="64"/>
      </patternFill>
    </fill>
    <fill>
      <patternFill patternType="solid">
        <fgColor rgb="FFCC66FF"/>
        <bgColor indexed="64"/>
      </patternFill>
    </fill>
    <fill>
      <patternFill patternType="solid">
        <fgColor rgb="FFFF996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Border="1"/>
    <xf numFmtId="0" fontId="3" fillId="0" borderId="0" xfId="0" applyFont="1" applyBorder="1" applyAlignment="1">
      <alignment horizontal="center" vertical="center" wrapText="1"/>
    </xf>
    <xf numFmtId="0" fontId="3" fillId="0" borderId="0" xfId="0" applyFont="1" applyBorder="1" applyAlignment="1">
      <alignment wrapText="1"/>
    </xf>
    <xf numFmtId="49"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0" borderId="0" xfId="0" applyAlignment="1">
      <alignment horizontal="center" vertical="center"/>
    </xf>
    <xf numFmtId="49" fontId="4"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0" fillId="7" borderId="1" xfId="0" applyFill="1" applyBorder="1" applyAlignment="1">
      <alignment horizontal="center" vertical="center"/>
    </xf>
    <xf numFmtId="49" fontId="4" fillId="8"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wrapText="1"/>
    </xf>
    <xf numFmtId="49" fontId="4"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49" fontId="4" fillId="12" borderId="1" xfId="0" applyNumberFormat="1" applyFont="1" applyFill="1" applyBorder="1" applyAlignment="1">
      <alignment horizontal="center" vertical="center" wrapText="1"/>
    </xf>
    <xf numFmtId="0" fontId="5" fillId="12" borderId="1" xfId="0" applyFont="1" applyFill="1" applyBorder="1" applyAlignment="1">
      <alignment horizontal="center" vertical="center" wrapText="1"/>
    </xf>
    <xf numFmtId="49" fontId="4" fillId="13" borderId="1" xfId="0" applyNumberFormat="1" applyFont="1" applyFill="1" applyBorder="1" applyAlignment="1">
      <alignment horizontal="center" vertical="center" wrapText="1"/>
    </xf>
    <xf numFmtId="0" fontId="5" fillId="13"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wrapText="1"/>
    </xf>
    <xf numFmtId="0" fontId="1" fillId="0" borderId="0" xfId="0" applyFont="1" applyBorder="1" applyAlignment="1">
      <alignment horizontal="center" vertical="center"/>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ETTO%20UE%20-%20dal%202016%20+/04%20Action%202/2.4%20Actions%20de%20communication/conf&#233;rence%20et%20journ&#233;e%20d'etude/Raccomandazioni/Recommandations%20enfance%20EPU_21-09-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L-PC\Document\PROGETTO%20UE%20-%20dal%202016%20+\04%20Action%202\2.2%20Plaidoyer\EPU\Atelier%2010%20Juillet%202017\GROUPES\Recommandations%20EPU_01072017%20ATELIER%20EDUC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LL-PC\Document\PROGETTO%20UE%20-%20dal%202016%20+\04%20Action%202\2.2%20Plaidoyer\EPU\Atelier%2010%20Juillet%202017\GROUPES\Gr3%20travaille%20des%20mineur%20ratfication%20et%20mariag%20precoc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GETTO%20UE%20-%20dal%202016%20+/04%20Action%202/2.4%20Actions%20de%20communication/conf&#233;rence%20et%20journ&#233;e%20d'etude/groupes%20de%20travail/06%20Mesures%20sp&#233;ciales%20de%20protection%20-%20manque/01%20travail%20des%20mineurs%20-%20domestique/Recommandations%20enfance%20EPU_gm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se"/>
      <sheetName val="Enfants"/>
      <sheetName val="Femmes"/>
      <sheetName val="CP"/>
      <sheetName val="ESC"/>
      <sheetName val="GV"/>
      <sheetName val="explication regroupement"/>
    </sheetNames>
    <sheetDataSet>
      <sheetData sheetId="0">
        <row r="2">
          <cell r="A2" t="str">
            <v xml:space="preserve">6.1a. </v>
          </cell>
          <cell r="B2" t="str">
            <v>Ratifier le Premier Protocole facultatif au Pacte international relatif aux droits civils et politiques</v>
          </cell>
          <cell r="C2" t="str">
            <v>Australia</v>
          </cell>
          <cell r="D2" t="str">
            <v>En suspens</v>
          </cell>
          <cell r="G2" t="str">
            <v>x</v>
          </cell>
        </row>
        <row r="3">
          <cell r="A3" t="str">
            <v xml:space="preserve">6.1b. </v>
          </cell>
          <cell r="B3" t="str">
            <v>Ratifier le Premier Protocole facultatif au Pacte international relatif aux droits civils et politiques</v>
          </cell>
          <cell r="C3" t="str">
            <v>Georgia</v>
          </cell>
          <cell r="D3" t="str">
            <v>En suspens</v>
          </cell>
          <cell r="G3" t="str">
            <v>x</v>
          </cell>
        </row>
        <row r="4">
          <cell r="A4" t="str">
            <v xml:space="preserve">6.1c. </v>
          </cell>
          <cell r="B4" t="str">
            <v>Ratifier le Premier Protocole facultatif au Pacte international relatif aux droits civils et politiques</v>
          </cell>
          <cell r="C4" t="str">
            <v>Spain</v>
          </cell>
          <cell r="D4" t="str">
            <v>En suspens</v>
          </cell>
          <cell r="G4" t="str">
            <v>x</v>
          </cell>
        </row>
        <row r="5">
          <cell r="A5" t="str">
            <v xml:space="preserve">6.1d. </v>
          </cell>
          <cell r="B5" t="str">
            <v>Accéder au Premier Protocole facultatif au Pacte international relatif aux droits civils et politiques</v>
          </cell>
          <cell r="C5" t="str">
            <v>Portugal</v>
          </cell>
          <cell r="D5" t="str">
            <v>En suspens</v>
          </cell>
          <cell r="G5" t="str">
            <v>x</v>
          </cell>
        </row>
        <row r="6">
          <cell r="A6" t="str">
            <v xml:space="preserve">6.2a. </v>
          </cell>
          <cell r="B6" t="str">
            <v>Ratifier le Deuxième Protocole facultatif se rapportant au Pacte international relatif aux droits civils et politiques visant à abolir la peine de mort</v>
          </cell>
          <cell r="C6" t="str">
            <v>Belgium</v>
          </cell>
          <cell r="D6" t="str">
            <v>En suspens</v>
          </cell>
          <cell r="G6" t="str">
            <v>x</v>
          </cell>
        </row>
        <row r="7">
          <cell r="A7" t="str">
            <v xml:space="preserve">6.2b. </v>
          </cell>
          <cell r="B7" t="str">
            <v>Ratifier le Deuxième Protocole facultatif se rapportant au Pacte international relatif aux droits civils et politiques visant à abolir la peine de mort</v>
          </cell>
          <cell r="C7" t="str">
            <v>Estonia</v>
          </cell>
          <cell r="D7" t="str">
            <v>En suspens</v>
          </cell>
          <cell r="G7" t="str">
            <v>x</v>
          </cell>
        </row>
        <row r="8">
          <cell r="A8" t="str">
            <v xml:space="preserve">6.2c. </v>
          </cell>
          <cell r="B8" t="str">
            <v>Ratifier le Deuxième Protocole facultatif se rapportant au Pacte international relatif aux droits civils et politiques visant à abolir la peine de mort</v>
          </cell>
          <cell r="C8" t="str">
            <v>Hungary</v>
          </cell>
          <cell r="D8" t="str">
            <v>En suspens</v>
          </cell>
          <cell r="G8" t="str">
            <v>x</v>
          </cell>
        </row>
        <row r="9">
          <cell r="A9" t="str">
            <v xml:space="preserve">6.2d. </v>
          </cell>
          <cell r="B9" t="str">
            <v>Accepter le Deuxième Protocole facultatif se rapportant au Pacte international relatif aux droits civils et politiques, visant à abolir la peine de mort</v>
          </cell>
          <cell r="C9" t="str">
            <v>Portugal</v>
          </cell>
          <cell r="D9" t="str">
            <v>En suspens</v>
          </cell>
          <cell r="G9" t="str">
            <v>x</v>
          </cell>
        </row>
        <row r="10">
          <cell r="A10" t="str">
            <v xml:space="preserve">6.2e. </v>
          </cell>
          <cell r="B10" t="str">
            <v>Accepter le Deuxième Protocole facultatif se rapportant au Pacte international relatif aux droits civils et politiques, visant à abolir la peine de mort</v>
          </cell>
          <cell r="C10" t="str">
            <v>Togo</v>
          </cell>
          <cell r="D10" t="str">
            <v>En suspens</v>
          </cell>
          <cell r="G10" t="str">
            <v>x</v>
          </cell>
        </row>
        <row r="11">
          <cell r="A11" t="str">
            <v xml:space="preserve">6.3. </v>
          </cell>
          <cell r="B11" t="str">
            <v>Avancer vers la ratification du Deuxième Protocole facultatif se rapportant au Pacte international relatif aux droits civils et politiques</v>
          </cell>
          <cell r="C11" t="str">
            <v>Chile</v>
          </cell>
          <cell r="D11" t="str">
            <v>En suspens</v>
          </cell>
          <cell r="G11" t="str">
            <v>x</v>
          </cell>
        </row>
        <row r="12">
          <cell r="A12" t="str">
            <v xml:space="preserve">6.4. </v>
          </cell>
          <cell r="B12" t="str">
            <v>Envisager de ratifier le deuxième Protocole facultatif du Pacte international relatif aux droits civils et politiques</v>
          </cell>
          <cell r="C12" t="str">
            <v>Norway</v>
          </cell>
          <cell r="D12" t="str">
            <v>En suspens</v>
          </cell>
          <cell r="G12" t="str">
            <v>x</v>
          </cell>
        </row>
        <row r="13">
          <cell r="A13" t="str">
            <v xml:space="preserve">6.5. </v>
          </cell>
          <cell r="B13" t="str">
            <v>Abolir formellement la peine de mort et ratifier le Deuxième Protocole facultatif se rapportant au Pacte international relatif aux droits civils et politiques</v>
          </cell>
          <cell r="C13" t="str">
            <v>Australia</v>
          </cell>
          <cell r="D13" t="str">
            <v>En suspens</v>
          </cell>
          <cell r="G13" t="str">
            <v>x</v>
          </cell>
        </row>
        <row r="14">
          <cell r="A14" t="str">
            <v xml:space="preserve">6.6. </v>
          </cell>
          <cell r="B14" t="str">
            <v>Ratifier le Protocole facultatif se rapportant au Pacte international relatif aux droits économiques, sociaux et culturels</v>
          </cell>
          <cell r="C14" t="str">
            <v>Portugal</v>
          </cell>
          <cell r="D14" t="str">
            <v>En suspens</v>
          </cell>
          <cell r="H14" t="str">
            <v>x</v>
          </cell>
        </row>
        <row r="15">
          <cell r="A15" t="str">
            <v xml:space="preserve">6.7. </v>
          </cell>
          <cell r="B15" t="str">
            <v>Signer et ratifier le Protocole facultatif à la Convention sur l'élimination de toutes les formes de discrimination à l'égard des femmes</v>
          </cell>
          <cell r="C15" t="str">
            <v>Italy</v>
          </cell>
          <cell r="D15" t="str">
            <v>En suspens</v>
          </cell>
          <cell r="F15" t="str">
            <v>x</v>
          </cell>
        </row>
        <row r="16">
          <cell r="A16" t="str">
            <v xml:space="preserve">6.8. </v>
          </cell>
          <cell r="B16" t="str">
            <v>Pensez à retirer les autres déclarations et réserves au CEDEF</v>
          </cell>
          <cell r="C16" t="str">
            <v>Rwanda</v>
          </cell>
          <cell r="D16" t="str">
            <v>En suspens</v>
          </cell>
          <cell r="F16" t="str">
            <v>x</v>
          </cell>
        </row>
        <row r="17">
          <cell r="A17" t="str">
            <v xml:space="preserve">6.9a. </v>
          </cell>
          <cell r="B17" t="str">
            <v>Ratifier le Protocole facultatif à la Convention relative aux droits de l'enfant sur une procédure de communication</v>
          </cell>
          <cell r="C17" t="str">
            <v>Croatia</v>
          </cell>
          <cell r="D17" t="str">
            <v>En suspens</v>
          </cell>
          <cell r="E17" t="str">
            <v>x</v>
          </cell>
        </row>
        <row r="18">
          <cell r="A18" t="str">
            <v xml:space="preserve">6.9b. </v>
          </cell>
          <cell r="B18" t="str">
            <v>Ratifier le Protocole facultatif à la Convention relative aux droits de l'enfant sur une procédure de communication</v>
          </cell>
          <cell r="C18" t="str">
            <v>Montenegro</v>
          </cell>
          <cell r="D18" t="str">
            <v>En suspens</v>
          </cell>
          <cell r="E18" t="str">
            <v>x</v>
          </cell>
        </row>
        <row r="19">
          <cell r="A19" t="str">
            <v xml:space="preserve">6.10. </v>
          </cell>
          <cell r="B19" t="str">
            <v>Accélérer le processus de ratification du Protocole facultatif à la Convention relative aux droits de l'enfant sur une procédure de communication</v>
          </cell>
          <cell r="C19" t="str">
            <v>Georgia</v>
          </cell>
          <cell r="D19" t="str">
            <v>En suspens</v>
          </cell>
          <cell r="E19" t="str">
            <v>x</v>
          </cell>
        </row>
        <row r="20">
          <cell r="A20" t="str">
            <v xml:space="preserve">6.11. </v>
          </cell>
          <cell r="B20" t="str">
            <v>Ratifier la Convention sur la non-applicabilité des restrictions statutaires aux crimes de guerre et aux crimes contre l'humanité</v>
          </cell>
          <cell r="C20" t="str">
            <v>Armenia</v>
          </cell>
          <cell r="D20" t="str">
            <v>En suspens</v>
          </cell>
          <cell r="G20" t="str">
            <v>x</v>
          </cell>
        </row>
        <row r="21">
          <cell r="A21" t="str">
            <v xml:space="preserve">6.12. </v>
          </cell>
          <cell r="B21" t="str">
            <v>Ratifier le Statut de Rome de la Cour pénale internationale et mettre la législation nationale en conformité avec ses dispositions</v>
          </cell>
          <cell r="C21" t="str">
            <v>Austria</v>
          </cell>
          <cell r="D21" t="str">
            <v>En suspens</v>
          </cell>
          <cell r="G21" t="str">
            <v>x</v>
          </cell>
        </row>
        <row r="22">
          <cell r="A22" t="str">
            <v xml:space="preserve">6.13. </v>
          </cell>
          <cell r="B22" t="str">
            <v>Ratifier le Statut de Rome de la Cour pénale internationale</v>
          </cell>
          <cell r="C22" t="str">
            <v>Estonia</v>
          </cell>
          <cell r="D22" t="str">
            <v>En suspens</v>
          </cell>
          <cell r="G22" t="str">
            <v>x</v>
          </cell>
        </row>
        <row r="23">
          <cell r="A23" t="str">
            <v xml:space="preserve">6.14. </v>
          </cell>
          <cell r="B23" t="str">
            <v>Ratifier et aligner pleinement sa législation nationale sur le Statut de Rome de la Cour pénale internationale, comme cela a été recommandé</v>
          </cell>
          <cell r="C23" t="str">
            <v>Latvia</v>
          </cell>
          <cell r="D23" t="str">
            <v>En suspens</v>
          </cell>
          <cell r="G23" t="str">
            <v>x</v>
          </cell>
        </row>
        <row r="24">
          <cell r="A24" t="str">
            <v xml:space="preserve">6.15. </v>
          </cell>
          <cell r="B24" t="str">
            <v>Envisager de ratifier le Statut de Rome de la Cour pénale internationale et d'aligner pleinement sa législation sur toutes les obligations découlant du Statut de Rome</v>
          </cell>
          <cell r="C24" t="str">
            <v>Norway</v>
          </cell>
          <cell r="D24" t="str">
            <v>En suspens</v>
          </cell>
          <cell r="G24" t="str">
            <v>x</v>
          </cell>
        </row>
        <row r="25">
          <cell r="A25" t="str">
            <v xml:space="preserve">6.16. </v>
          </cell>
          <cell r="B25" t="str">
            <v>Ratifier la Convention n ° 89 de l'Organisation internationale du Travail concernant le travail décent pour les travailleurs domestiques</v>
          </cell>
          <cell r="C25" t="str">
            <v>Philippines</v>
          </cell>
          <cell r="D25" t="str">
            <v>En suspens</v>
          </cell>
          <cell r="I25" t="str">
            <v>x</v>
          </cell>
        </row>
        <row r="26">
          <cell r="A26" t="str">
            <v xml:space="preserve">6.17. </v>
          </cell>
          <cell r="B26" t="str">
            <v>Adopter un processus de sélection ouvert et fondé sur le mérite lors de la sélection des candidats nationaux aux élections législatives des Nations Unies</v>
          </cell>
          <cell r="C26" t="str">
            <v>United Kingdom of Great Britain and Northern Ireland</v>
          </cell>
          <cell r="D26" t="str">
            <v>En suspens</v>
          </cell>
          <cell r="E26" t="str">
            <v>x</v>
          </cell>
          <cell r="F26" t="str">
            <v>x</v>
          </cell>
          <cell r="G26" t="str">
            <v>x</v>
          </cell>
          <cell r="H26" t="str">
            <v>x</v>
          </cell>
          <cell r="I26" t="str">
            <v>x</v>
          </cell>
        </row>
        <row r="27">
          <cell r="A27" t="str">
            <v xml:space="preserve">6.18. </v>
          </cell>
          <cell r="B27" t="str">
            <v>Prendre les mesures nécessaires pour abolir totalement la peine de mort</v>
          </cell>
          <cell r="C27" t="str">
            <v>Brazil</v>
          </cell>
          <cell r="D27" t="str">
            <v>En suspens</v>
          </cell>
          <cell r="G27" t="str">
            <v>x</v>
          </cell>
        </row>
        <row r="28">
          <cell r="A28" t="str">
            <v xml:space="preserve">6.19. </v>
          </cell>
          <cell r="B28" t="str">
            <v>Considérer une invitation permanente aux titulaires de mandat des Procédures spéciales</v>
          </cell>
          <cell r="C28" t="str">
            <v>Austria</v>
          </cell>
          <cell r="D28" t="str">
            <v>En suspens</v>
          </cell>
          <cell r="E28" t="str">
            <v>x</v>
          </cell>
          <cell r="F28" t="str">
            <v>x</v>
          </cell>
          <cell r="G28" t="str">
            <v>x</v>
          </cell>
          <cell r="H28" t="str">
            <v>x</v>
          </cell>
          <cell r="I28" t="str">
            <v>x</v>
          </cell>
        </row>
        <row r="29">
          <cell r="A29" t="str">
            <v xml:space="preserve">6.20. </v>
          </cell>
          <cell r="B29" t="str">
            <v>Continuer à interagir de manière constructive avec le mécanisme des procédures spéciales du Conseil des droits de l'homme</v>
          </cell>
          <cell r="C29" t="str">
            <v>Côte d’Ivoire</v>
          </cell>
          <cell r="D29" t="str">
            <v>En suspens</v>
          </cell>
          <cell r="E29" t="str">
            <v>x</v>
          </cell>
          <cell r="F29" t="str">
            <v>x</v>
          </cell>
          <cell r="G29" t="str">
            <v>x</v>
          </cell>
          <cell r="H29" t="str">
            <v>x</v>
          </cell>
          <cell r="I29" t="str">
            <v>x</v>
          </cell>
        </row>
        <row r="30">
          <cell r="A30" t="str">
            <v xml:space="preserve">6.21. </v>
          </cell>
          <cell r="B30" t="str">
            <v>Envoyer une invitation permanente aux titulaires de mandat des Procédures spéciales du Conseil des droits de l'homme</v>
          </cell>
          <cell r="C30" t="str">
            <v>Guatemala</v>
          </cell>
          <cell r="D30" t="str">
            <v>En suspens</v>
          </cell>
          <cell r="E30" t="str">
            <v>x</v>
          </cell>
          <cell r="F30" t="str">
            <v>x</v>
          </cell>
          <cell r="G30" t="str">
            <v>x</v>
          </cell>
          <cell r="H30" t="str">
            <v>x</v>
          </cell>
          <cell r="I30" t="str">
            <v>x</v>
          </cell>
        </row>
        <row r="31">
          <cell r="A31" t="str">
            <v xml:space="preserve">6.22. </v>
          </cell>
          <cell r="B31" t="str">
            <v>Envoyer une invitation permanente aux procédures spéciales, comme recommandé précédemment</v>
          </cell>
          <cell r="C31" t="str">
            <v>Latvia</v>
          </cell>
          <cell r="D31" t="str">
            <v>En suspens</v>
          </cell>
          <cell r="E31" t="str">
            <v>x</v>
          </cell>
          <cell r="F31" t="str">
            <v>x</v>
          </cell>
          <cell r="G31" t="str">
            <v>x</v>
          </cell>
          <cell r="H31" t="str">
            <v>x</v>
          </cell>
          <cell r="I31" t="str">
            <v>x</v>
          </cell>
        </row>
        <row r="32">
          <cell r="A32" t="str">
            <v xml:space="preserve">6.23. </v>
          </cell>
          <cell r="B32" t="str">
            <v>Prendre des mesures concrètes pour renforcer sa coopération avec les procédures spéciales des Nations Unies, en particulier celles du Conseil des droits de l'homme</v>
          </cell>
          <cell r="C32" t="str">
            <v>Portugal</v>
          </cell>
          <cell r="D32" t="str">
            <v>En suspens</v>
          </cell>
          <cell r="E32" t="str">
            <v>x</v>
          </cell>
          <cell r="F32" t="str">
            <v>x</v>
          </cell>
          <cell r="G32" t="str">
            <v>x</v>
          </cell>
          <cell r="H32" t="str">
            <v>x</v>
          </cell>
          <cell r="I32" t="str">
            <v>x</v>
          </cell>
        </row>
        <row r="33">
          <cell r="A33" t="str">
            <v xml:space="preserve">6.24. </v>
          </cell>
          <cell r="B33" t="str">
            <v>Accepter la création d'un volet des droits permanents dans la Mission des Nations Unies pour le référendum au Sahara Occidental, compte tenu du besoin continu d'un suivi indépendant et impartial de la situation des droits de l'homme dans cet endroit, tel que recommandé précédemment</v>
          </cell>
          <cell r="C33" t="str">
            <v>Uruguay</v>
          </cell>
          <cell r="D33" t="str">
            <v>En suspens</v>
          </cell>
          <cell r="E33" t="str">
            <v>x</v>
          </cell>
          <cell r="F33" t="str">
            <v>x</v>
          </cell>
          <cell r="G33" t="str">
            <v>x</v>
          </cell>
          <cell r="H33" t="str">
            <v>x</v>
          </cell>
          <cell r="I33" t="str">
            <v>x</v>
          </cell>
        </row>
        <row r="34">
          <cell r="A34" t="str">
            <v xml:space="preserve">6.25. </v>
          </cell>
          <cell r="B34" t="str">
            <v>S'engager à coopérer pleinement avec l'ONU et en particulier, l'Envoyé spécial du Secrétaire général pour le Sahara occidental</v>
          </cell>
          <cell r="C34" t="str">
            <v>Zimbabwe</v>
          </cell>
          <cell r="D34" t="str">
            <v>En suspens</v>
          </cell>
          <cell r="E34" t="str">
            <v>x</v>
          </cell>
          <cell r="F34" t="str">
            <v>x</v>
          </cell>
          <cell r="G34" t="str">
            <v>x</v>
          </cell>
          <cell r="H34" t="str">
            <v>x</v>
          </cell>
          <cell r="I34" t="str">
            <v>x</v>
          </cell>
        </row>
        <row r="35">
          <cell r="A35" t="str">
            <v xml:space="preserve">6.26. </v>
          </cell>
          <cell r="B35" t="str">
            <v>Respecter les dispositions de la résolution 2351 du Conseil de sécurité de l'ONU qui étend le mandat de la MINURSO et s'aligner sur le principe de l'autodétermination des Sahraouis</v>
          </cell>
          <cell r="C35" t="str">
            <v>Mozambique</v>
          </cell>
          <cell r="D35" t="str">
            <v>En suspens</v>
          </cell>
          <cell r="E35" t="str">
            <v>x</v>
          </cell>
          <cell r="F35" t="str">
            <v>x</v>
          </cell>
          <cell r="G35" t="str">
            <v>x</v>
          </cell>
          <cell r="H35" t="str">
            <v>x</v>
          </cell>
          <cell r="I35" t="str">
            <v>x</v>
          </cell>
        </row>
        <row r="36">
          <cell r="A36" t="str">
            <v xml:space="preserve">6.27. </v>
          </cell>
          <cell r="B36" t="str">
            <v>Coopérer avec l'envoyé spécial du Secrétaire général de l'ONU récemment nommé sur le Sahara occidental</v>
          </cell>
          <cell r="C36" t="str">
            <v>Mozambique</v>
          </cell>
          <cell r="D36" t="str">
            <v>En suspens</v>
          </cell>
          <cell r="E36" t="str">
            <v>x</v>
          </cell>
          <cell r="F36" t="str">
            <v>x</v>
          </cell>
          <cell r="G36" t="str">
            <v>x</v>
          </cell>
          <cell r="H36" t="str">
            <v>x</v>
          </cell>
          <cell r="I36" t="str">
            <v>x</v>
          </cell>
        </row>
        <row r="37">
          <cell r="A37" t="str">
            <v xml:space="preserve">6.28. </v>
          </cell>
          <cell r="B37" t="str">
            <v>Accepter l'inclusion de la dimension des droits de l'homme dans le mandat de la MINURSO</v>
          </cell>
          <cell r="C37" t="str">
            <v>Namibia</v>
          </cell>
          <cell r="D37" t="str">
            <v>En suspens</v>
          </cell>
          <cell r="E37" t="str">
            <v>x</v>
          </cell>
          <cell r="F37" t="str">
            <v>x</v>
          </cell>
          <cell r="G37" t="str">
            <v>x</v>
          </cell>
          <cell r="H37" t="str">
            <v>x</v>
          </cell>
          <cell r="I37" t="str">
            <v>x</v>
          </cell>
        </row>
        <row r="38">
          <cell r="A38" t="str">
            <v xml:space="preserve">6.29. </v>
          </cell>
          <cell r="B38" t="str">
            <v>Continuer à travailler avec le HCDH et l'UNHCHR pour rétablir le programme d'aide humanitaire pour la population de Sahara Occidental</v>
          </cell>
          <cell r="C38" t="str">
            <v>Sierra Leone</v>
          </cell>
          <cell r="D38" t="str">
            <v>En suspens</v>
          </cell>
          <cell r="H38" t="str">
            <v>x</v>
          </cell>
        </row>
        <row r="39">
          <cell r="A39" t="str">
            <v xml:space="preserve">6.30. </v>
          </cell>
          <cell r="B39" t="str">
            <v>Coopérer pleinement avec le Secrétaire général des Nations Unies, les Envoyés spéciaux de l'UA et le HCDH sur la situation au Sahara occidental</v>
          </cell>
          <cell r="C39" t="str">
            <v>South Africa</v>
          </cell>
          <cell r="D39" t="str">
            <v>En suspens</v>
          </cell>
        </row>
        <row r="40">
          <cell r="A40" t="str">
            <v xml:space="preserve">6.31. </v>
          </cell>
          <cell r="B40" t="str">
            <v>Veiller à ce que le Code pénal soit pleinement conforme au Pacte international relatif aux droits civils et politiques</v>
          </cell>
          <cell r="C40" t="str">
            <v>Estonia</v>
          </cell>
          <cell r="D40" t="str">
            <v>En suspens</v>
          </cell>
          <cell r="G40" t="str">
            <v>x</v>
          </cell>
        </row>
        <row r="41">
          <cell r="A41" t="str">
            <v xml:space="preserve">6.32. </v>
          </cell>
          <cell r="B41" t="str">
            <v>Réviser le Code pénal et le droit associé pour le respect des normes internationales, afin de garantir l'égalité entre les hommes et les femmes, criminaliser le viol conjugal, de dépénaliser les relations sexuelles en dehors du mariage, abolir la discrimination envers les enfants nés en dehors du mariage, augmenter l'âge minimum du mariage à 18 ans ; dépénaliser les relations homosexuelles consensuelles et élaborer des programmes de sensibilisation pour lutter contre la stigmatisation des personnes LGBTI</v>
          </cell>
          <cell r="C41" t="str">
            <v>Ireland</v>
          </cell>
          <cell r="D41" t="str">
            <v>En suspens</v>
          </cell>
          <cell r="E41" t="str">
            <v>x</v>
          </cell>
          <cell r="F41" t="str">
            <v>x</v>
          </cell>
          <cell r="G41" t="str">
            <v>x</v>
          </cell>
          <cell r="I41" t="str">
            <v>x</v>
          </cell>
        </row>
        <row r="42">
          <cell r="A42" t="str">
            <v xml:space="preserve">6.33. </v>
          </cell>
          <cell r="B42" t="str">
            <v>Continuer à renforcer son cadre législatif et institutionnel pour la promotion et la protection des droits de l'homme</v>
          </cell>
          <cell r="C42" t="str">
            <v>Oman</v>
          </cell>
          <cell r="D42" t="str">
            <v>En suspens</v>
          </cell>
          <cell r="E42" t="str">
            <v>x</v>
          </cell>
          <cell r="F42" t="str">
            <v>x</v>
          </cell>
          <cell r="G42" t="str">
            <v>x</v>
          </cell>
          <cell r="H42" t="str">
            <v>x</v>
          </cell>
          <cell r="I42" t="str">
            <v>x</v>
          </cell>
        </row>
        <row r="43">
          <cell r="A43" t="str">
            <v xml:space="preserve">6.34. </v>
          </cell>
          <cell r="B43" t="str">
            <v>Adopter et appliquer une loi antidiscrimination complète</v>
          </cell>
          <cell r="C43" t="str">
            <v>Ukraine</v>
          </cell>
          <cell r="D43" t="str">
            <v>En suspens</v>
          </cell>
          <cell r="E43" t="str">
            <v>x</v>
          </cell>
          <cell r="F43" t="str">
            <v>x</v>
          </cell>
          <cell r="G43" t="str">
            <v>x</v>
          </cell>
          <cell r="H43" t="str">
            <v>x</v>
          </cell>
          <cell r="I43" t="str">
            <v>x</v>
          </cell>
        </row>
        <row r="44">
          <cell r="A44" t="str">
            <v xml:space="preserve">6.35. </v>
          </cell>
          <cell r="B44" t="str">
            <v>Prendre des mesures pour apporter la définition de la torture conformément aux exigences de la Convention contre la torture et autres peines ou traitements cruels, inhumains ou dégradants</v>
          </cell>
          <cell r="C44" t="str">
            <v>Ghana</v>
          </cell>
          <cell r="D44" t="str">
            <v>En suspens</v>
          </cell>
          <cell r="G44" t="str">
            <v>x</v>
          </cell>
        </row>
        <row r="45">
          <cell r="A45" t="str">
            <v xml:space="preserve">6.36. </v>
          </cell>
          <cell r="B45" t="str">
            <v>Adhérer et adapter la législation nationale au Statut de Rome, y compris l'incorporation de dispositions pour coopérer rapidement et pleinement avec la Cour pénale internationale</v>
          </cell>
          <cell r="C45" t="str">
            <v>Guatemala</v>
          </cell>
          <cell r="D45" t="str">
            <v>En suspens</v>
          </cell>
          <cell r="G45" t="str">
            <v>x</v>
          </cell>
        </row>
        <row r="46">
          <cell r="A46" t="str">
            <v xml:space="preserve">6.37. </v>
          </cell>
          <cell r="B46" t="str">
            <v>Continuer ses démarches pour consolider les principes des droits de l'homme et des libertés publiques</v>
          </cell>
          <cell r="C46" t="str">
            <v>Yemen</v>
          </cell>
          <cell r="D46" t="str">
            <v>En suspens</v>
          </cell>
          <cell r="G46" t="str">
            <v>x</v>
          </cell>
        </row>
        <row r="47">
          <cell r="A47" t="str">
            <v xml:space="preserve">6.38. </v>
          </cell>
          <cell r="B47" t="str">
            <v>Poursuivre l'intégration des droits de l'homme dans divers organismes et secteurs nationaux</v>
          </cell>
          <cell r="C47" t="str">
            <v>Egypt</v>
          </cell>
          <cell r="D47" t="str">
            <v>En suspens</v>
          </cell>
          <cell r="E47" t="str">
            <v>x</v>
          </cell>
          <cell r="F47" t="str">
            <v>x</v>
          </cell>
          <cell r="G47" t="str">
            <v>x</v>
          </cell>
          <cell r="H47" t="str">
            <v>x</v>
          </cell>
          <cell r="I47" t="str">
            <v>x</v>
          </cell>
        </row>
        <row r="48">
          <cell r="A48" t="str">
            <v xml:space="preserve">6.39. </v>
          </cell>
          <cell r="B48" t="str">
            <v>Continuer à allouer les fonds requis pour la mise en œuvre de projets visant à accroître l'intégration des droits de l'homme dans les politiques publiques</v>
          </cell>
          <cell r="C48" t="str">
            <v>Ethiopia</v>
          </cell>
          <cell r="D48" t="str">
            <v>En suspens</v>
          </cell>
          <cell r="E48" t="str">
            <v>x</v>
          </cell>
          <cell r="F48" t="str">
            <v>x</v>
          </cell>
          <cell r="G48" t="str">
            <v>x</v>
          </cell>
          <cell r="H48" t="str">
            <v>x</v>
          </cell>
          <cell r="I48" t="str">
            <v>x</v>
          </cell>
        </row>
        <row r="49">
          <cell r="A49" t="str">
            <v xml:space="preserve">6.40. </v>
          </cell>
          <cell r="B49" t="str">
            <v>Consolider l'expérience de la régionalisation et poursuivre la participation des jeunes et des femmes dans toutes les régions du Royaume, y compris les provinces du Sud</v>
          </cell>
          <cell r="C49" t="str">
            <v>Gabon</v>
          </cell>
          <cell r="D49" t="str">
            <v>En suspens</v>
          </cell>
          <cell r="E49" t="str">
            <v>x</v>
          </cell>
          <cell r="F49" t="str">
            <v>x</v>
          </cell>
          <cell r="G49" t="str">
            <v>x</v>
          </cell>
        </row>
        <row r="50">
          <cell r="A50" t="str">
            <v xml:space="preserve">6.41. </v>
          </cell>
          <cell r="B50" t="str">
            <v>Accélérer la mise en œuvre de la régionalisation avancée, afin de promouvoir davantage la participation des citoyens, en particulier des femmes et des jeunes, des 12 régions du Royaume à la gouvernance politique et économique du pays</v>
          </cell>
          <cell r="C50" t="str">
            <v>Indonesia</v>
          </cell>
          <cell r="D50" t="str">
            <v>En suspens</v>
          </cell>
          <cell r="E50" t="str">
            <v>x</v>
          </cell>
          <cell r="F50" t="str">
            <v>x</v>
          </cell>
          <cell r="G50" t="str">
            <v>x</v>
          </cell>
        </row>
        <row r="51">
          <cell r="A51" t="str">
            <v xml:space="preserve">6.42. </v>
          </cell>
          <cell r="B51" t="str">
            <v>Continuer à mettre en place des politiques publiques et des programmes sur les droits de l'homme, y compris sur le rôle efficace des parlementaires dans la promotion et la protection des droits de l'homme</v>
          </cell>
          <cell r="C51" t="str">
            <v>Philippines</v>
          </cell>
          <cell r="D51" t="str">
            <v>En suspens</v>
          </cell>
          <cell r="E51" t="str">
            <v>x</v>
          </cell>
          <cell r="F51" t="str">
            <v>x</v>
          </cell>
          <cell r="G51" t="str">
            <v>x</v>
          </cell>
          <cell r="H51" t="str">
            <v>x</v>
          </cell>
          <cell r="I51" t="str">
            <v>x</v>
          </cell>
        </row>
        <row r="52">
          <cell r="A52" t="str">
            <v xml:space="preserve">6.43. </v>
          </cell>
          <cell r="B52" t="str">
            <v>Renforcer les réalisations dans le domaine de la consolidation des droits de l'homme</v>
          </cell>
          <cell r="C52" t="str">
            <v>Senegal</v>
          </cell>
          <cell r="D52" t="str">
            <v>En suspens</v>
          </cell>
          <cell r="E52" t="str">
            <v>x</v>
          </cell>
          <cell r="F52" t="str">
            <v>x</v>
          </cell>
          <cell r="G52" t="str">
            <v>x</v>
          </cell>
          <cell r="H52" t="str">
            <v>x</v>
          </cell>
          <cell r="I52" t="str">
            <v>x</v>
          </cell>
        </row>
        <row r="53">
          <cell r="A53" t="str">
            <v xml:space="preserve">6.44. </v>
          </cell>
          <cell r="B53" t="str">
            <v>Poursuivre les réformes visant à consolider l'état de droit et les mécanismes nationaux de protection des droits de l'homme</v>
          </cell>
          <cell r="C53" t="str">
            <v>Viet Nam</v>
          </cell>
          <cell r="D53" t="str">
            <v>En suspens</v>
          </cell>
          <cell r="E53" t="str">
            <v>x</v>
          </cell>
          <cell r="F53" t="str">
            <v>x</v>
          </cell>
          <cell r="G53" t="str">
            <v>x</v>
          </cell>
          <cell r="H53" t="str">
            <v>x</v>
          </cell>
          <cell r="I53" t="str">
            <v>x</v>
          </cell>
        </row>
        <row r="54">
          <cell r="A54" t="str">
            <v xml:space="preserve">6.45. </v>
          </cell>
          <cell r="B54" t="str">
            <v>Accroître le processus de création de l'Autorité pour l'égalité des sexes et l'action contre toutes les formes de discrimination</v>
          </cell>
          <cell r="C54" t="str">
            <v>Gabon</v>
          </cell>
          <cell r="D54" t="str">
            <v>En suspens</v>
          </cell>
          <cell r="F54" t="str">
            <v>x</v>
          </cell>
          <cell r="I54" t="str">
            <v>x</v>
          </cell>
        </row>
        <row r="55">
          <cell r="A55" t="str">
            <v xml:space="preserve">6.46. </v>
          </cell>
          <cell r="B55" t="str">
            <v>Poursuivre les efforts pour soutenir le rôle des comités régionaux du Conseil national des droits de l'homme, en particulier dans les provinces du sud</v>
          </cell>
          <cell r="C55" t="str">
            <v>Jordan</v>
          </cell>
          <cell r="D55" t="str">
            <v>En suspens</v>
          </cell>
          <cell r="E55" t="str">
            <v>x</v>
          </cell>
          <cell r="F55" t="str">
            <v>x</v>
          </cell>
          <cell r="G55" t="str">
            <v>x</v>
          </cell>
          <cell r="H55" t="str">
            <v>x</v>
          </cell>
          <cell r="I55" t="str">
            <v>x</v>
          </cell>
        </row>
        <row r="56">
          <cell r="A56" t="str">
            <v xml:space="preserve">6.47. </v>
          </cell>
          <cell r="B56" t="str">
            <v>Établir l'Autorité pour l'égalité entre les sexes et l'Action contre toutes les formes de discrimination</v>
          </cell>
          <cell r="C56" t="str">
            <v>Kuwait</v>
          </cell>
          <cell r="D56" t="str">
            <v>En suspens</v>
          </cell>
          <cell r="F56" t="str">
            <v>x</v>
          </cell>
          <cell r="I56" t="str">
            <v>x</v>
          </cell>
        </row>
        <row r="57">
          <cell r="A57" t="str">
            <v xml:space="preserve">6.48. </v>
          </cell>
          <cell r="B57" t="str">
            <v>Mettre en place un mécanisme national préventif indépendant, efficace et doté de ressources suffisantes, conformément aux exigences du Protocole facultatif à la Convention contre la torture et autres peines ou traitements cruels, inhumains ou dégradants</v>
          </cell>
          <cell r="C57" t="str">
            <v>Ghana</v>
          </cell>
          <cell r="D57" t="str">
            <v>En suspens</v>
          </cell>
          <cell r="G57" t="str">
            <v>x</v>
          </cell>
        </row>
        <row r="58">
          <cell r="A58" t="str">
            <v xml:space="preserve">6.49. </v>
          </cell>
          <cell r="B58" t="str">
            <v>Accélérer le processus d'établissement du mécanisme national de prévention de la torture</v>
          </cell>
          <cell r="C58" t="str">
            <v>Greece</v>
          </cell>
          <cell r="D58" t="str">
            <v>En suspens</v>
          </cell>
          <cell r="G58" t="str">
            <v>x</v>
          </cell>
        </row>
        <row r="59">
          <cell r="A59" t="str">
            <v xml:space="preserve">6.50. </v>
          </cell>
          <cell r="B59" t="str">
            <v>Rationaliser le processus de mise en place du mécanisme national de prévention de la torture, en assurant une participation large et inclusive dans le même</v>
          </cell>
          <cell r="C59" t="str">
            <v>Guatemala</v>
          </cell>
          <cell r="D59" t="str">
            <v>En suspens</v>
          </cell>
          <cell r="G59" t="str">
            <v>x</v>
          </cell>
        </row>
        <row r="60">
          <cell r="A60" t="str">
            <v xml:space="preserve">6.51. </v>
          </cell>
          <cell r="B60" t="str">
            <v>Intensifier les efforts visant à lutter contre les cas de torture et autres mauvais traitements infligés par les agents de l'État, en mettant en place un mécanisme national indépendant et efficace pour la prévention de la torture</v>
          </cell>
          <cell r="C60" t="str">
            <v>Spain</v>
          </cell>
          <cell r="D60" t="str">
            <v>En suspens</v>
          </cell>
          <cell r="G60" t="str">
            <v>x</v>
          </cell>
        </row>
        <row r="61">
          <cell r="A61" t="str">
            <v xml:space="preserve">6.52. </v>
          </cell>
          <cell r="B61" t="str">
            <v>Veiller à ce qu'un mécanisme préventif national soit rapidement établi et que le mécanisme soit fondé sur une base juridique et reçoive les ressources humaines et financières nécessaires pour s'acquitter de son mandat de manière indépendante et efficace</v>
          </cell>
          <cell r="C61" t="str">
            <v>Switzerland</v>
          </cell>
          <cell r="D61" t="str">
            <v>En suspens</v>
          </cell>
          <cell r="G61" t="str">
            <v>x</v>
          </cell>
        </row>
        <row r="62">
          <cell r="A62" t="str">
            <v xml:space="preserve">6.53. </v>
          </cell>
          <cell r="B62" t="str">
            <v>Mettre en place un mécanisme pour protéger les droits des personnes handicapées</v>
          </cell>
          <cell r="C62" t="str">
            <v>Madagascar</v>
          </cell>
          <cell r="D62" t="str">
            <v>En suspens</v>
          </cell>
          <cell r="I62" t="str">
            <v>x</v>
          </cell>
        </row>
        <row r="63">
          <cell r="A63" t="str">
            <v xml:space="preserve">6.54. </v>
          </cell>
          <cell r="B63" t="str">
            <v>Établir un mécanisme national de protection des droits des personnes handicapées</v>
          </cell>
          <cell r="C63" t="str">
            <v>Bahrain</v>
          </cell>
          <cell r="D63" t="str">
            <v>En suspens</v>
          </cell>
          <cell r="I63" t="str">
            <v>x</v>
          </cell>
        </row>
        <row r="64">
          <cell r="A64" t="str">
            <v xml:space="preserve">6.55. </v>
          </cell>
          <cell r="B64" t="str">
            <v>Continuer de promouvoir le rôle des institutions nationales pour la protection des droits de l'homme en soutenant les activités des comités régionaux du Conseil national des droits de l'homme dans diverses régions, en particulier dans les villes de Laayoune et Dakhla dans les provinces du sud</v>
          </cell>
          <cell r="C64" t="str">
            <v>Bahrain</v>
          </cell>
          <cell r="D64" t="str">
            <v>En suspens</v>
          </cell>
          <cell r="E64" t="str">
            <v>x</v>
          </cell>
          <cell r="F64" t="str">
            <v>x</v>
          </cell>
          <cell r="G64" t="str">
            <v>x</v>
          </cell>
          <cell r="H64" t="str">
            <v>x</v>
          </cell>
          <cell r="I64" t="str">
            <v>x</v>
          </cell>
        </row>
        <row r="65">
          <cell r="A65" t="str">
            <v xml:space="preserve">6.56. </v>
          </cell>
          <cell r="B65" t="str">
            <v>Soutenir l'action de promotion et de protection des droits de l'homme entreprise par le Conseil national des droits de l'homme, par l'intermédiaire de ses commissions régionales, dans tout le territoire</v>
          </cell>
          <cell r="C65" t="str">
            <v>Central African Republic</v>
          </cell>
          <cell r="D65" t="str">
            <v>En suspens</v>
          </cell>
          <cell r="E65" t="str">
            <v>x</v>
          </cell>
          <cell r="F65" t="str">
            <v>x</v>
          </cell>
          <cell r="G65" t="str">
            <v>x</v>
          </cell>
          <cell r="H65" t="str">
            <v>x</v>
          </cell>
          <cell r="I65" t="str">
            <v>x</v>
          </cell>
        </row>
        <row r="66">
          <cell r="A66" t="str">
            <v xml:space="preserve">6.57. </v>
          </cell>
          <cell r="B66" t="str">
            <v>Poursuivre les efforts visant à établir et à consolider les institutions nationales et les mécanismes de promotion et de protection des droits de l'homme</v>
          </cell>
          <cell r="C66" t="str">
            <v>Gabon</v>
          </cell>
          <cell r="D66" t="str">
            <v>En suspens</v>
          </cell>
          <cell r="E66" t="str">
            <v>x</v>
          </cell>
          <cell r="F66" t="str">
            <v>x</v>
          </cell>
          <cell r="G66" t="str">
            <v>x</v>
          </cell>
          <cell r="H66" t="str">
            <v>x</v>
          </cell>
          <cell r="I66" t="str">
            <v>x</v>
          </cell>
        </row>
        <row r="67">
          <cell r="A67" t="str">
            <v xml:space="preserve">6.58. </v>
          </cell>
          <cell r="B67" t="str">
            <v>Assurer les procédures régissant l'enregistrement des organisations de la société civile, y compris celles qui préconisent le droit du peuple sahraoui à l'autodétermination</v>
          </cell>
          <cell r="C67" t="str">
            <v>Iceland</v>
          </cell>
          <cell r="D67" t="str">
            <v>En suspens</v>
          </cell>
          <cell r="G67" t="str">
            <v>x</v>
          </cell>
          <cell r="I67" t="str">
            <v>x</v>
          </cell>
        </row>
        <row r="68">
          <cell r="A68" t="str">
            <v xml:space="preserve">6.59. </v>
          </cell>
          <cell r="B68" t="str">
            <v>Renforcer l'action entreprise par le Conseil national pour la promotion et la protection des droits de l'homme, notamment par l'intermédiaire de ses commissions sur l'ensemble du territoire</v>
          </cell>
          <cell r="C68" t="str">
            <v>Madagascar</v>
          </cell>
          <cell r="D68" t="str">
            <v>En suspens</v>
          </cell>
          <cell r="E68" t="str">
            <v>x</v>
          </cell>
          <cell r="F68" t="str">
            <v>x</v>
          </cell>
          <cell r="G68" t="str">
            <v>x</v>
          </cell>
          <cell r="H68" t="str">
            <v>x</v>
          </cell>
          <cell r="I68" t="str">
            <v>x</v>
          </cell>
        </row>
        <row r="69">
          <cell r="A69" t="str">
            <v xml:space="preserve">6.60. </v>
          </cell>
          <cell r="B69" t="str">
            <v>Continuer à renforcer le rôle et la capacité de l'institution nationale des droits de l'homme qui a été ré-accréditée avec le statut A en mars 2016 en pleine conformité avec les Principes de Paris</v>
          </cell>
          <cell r="C69" t="str">
            <v>Mauritania</v>
          </cell>
          <cell r="D69" t="str">
            <v>En suspens</v>
          </cell>
          <cell r="E69" t="str">
            <v>x</v>
          </cell>
          <cell r="F69" t="str">
            <v>x</v>
          </cell>
          <cell r="G69" t="str">
            <v>x</v>
          </cell>
          <cell r="H69" t="str">
            <v>x</v>
          </cell>
          <cell r="I69" t="str">
            <v>x</v>
          </cell>
        </row>
        <row r="70">
          <cell r="A70" t="str">
            <v xml:space="preserve">6.61. </v>
          </cell>
          <cell r="B70" t="str">
            <v>Veiller à ce que les procédures régissant l'enregistrement des organisations de la société civile, y compris les organisations qui préconisent le droit du peuple sahraoui à l'autodétermination, sont conformes aux normes internationales</v>
          </cell>
          <cell r="C70" t="str">
            <v>Norway</v>
          </cell>
          <cell r="D70" t="str">
            <v>En suspens</v>
          </cell>
          <cell r="G70" t="str">
            <v>x</v>
          </cell>
          <cell r="I70" t="str">
            <v>x</v>
          </cell>
        </row>
        <row r="71">
          <cell r="A71" t="str">
            <v xml:space="preserve">6.62 </v>
          </cell>
          <cell r="B71" t="str">
            <v>Poursuivre les efforts du gouvernement pour doter l'institution nationale des droits de l'homme de ressources budgétaires suffisantes</v>
          </cell>
          <cell r="C71" t="str">
            <v>Togo</v>
          </cell>
          <cell r="D71" t="str">
            <v>En suspens</v>
          </cell>
          <cell r="E71" t="str">
            <v>x</v>
          </cell>
          <cell r="F71" t="str">
            <v>x</v>
          </cell>
          <cell r="G71" t="str">
            <v>x</v>
          </cell>
          <cell r="H71" t="str">
            <v>x</v>
          </cell>
          <cell r="I71" t="str">
            <v>x</v>
          </cell>
        </row>
        <row r="72">
          <cell r="A72" t="str">
            <v xml:space="preserve">6.63. </v>
          </cell>
          <cell r="B72" t="str">
            <v>Faire des efforts supplémentaires pour promouvoir la culture des droits de l'homme et l'éducation aux droits de l'homme</v>
          </cell>
          <cell r="C72" t="str">
            <v>Lebanon</v>
          </cell>
          <cell r="D72" t="str">
            <v>En suspens</v>
          </cell>
          <cell r="H72" t="str">
            <v>x</v>
          </cell>
        </row>
        <row r="73">
          <cell r="A73" t="str">
            <v xml:space="preserve">6.64. </v>
          </cell>
          <cell r="B73" t="str">
            <v>Continuer l'expérience positive de l'organisation de programmes de renforcement des capacités en matière de droits de l'homme pour les organismes d'application de la loi</v>
          </cell>
          <cell r="C73" t="str">
            <v>Azerbaijan</v>
          </cell>
          <cell r="D73" t="str">
            <v>En suspens</v>
          </cell>
          <cell r="H73" t="str">
            <v>x</v>
          </cell>
        </row>
        <row r="74">
          <cell r="A74" t="str">
            <v xml:space="preserve">6.65. </v>
          </cell>
          <cell r="B74" t="str">
            <v>Continuer à former les fonctionnaires sur les droits de l'homme</v>
          </cell>
          <cell r="C74" t="str">
            <v>Lebanon</v>
          </cell>
          <cell r="D74" t="str">
            <v>En suspens</v>
          </cell>
          <cell r="E74" t="str">
            <v>x</v>
          </cell>
          <cell r="F74" t="str">
            <v>x</v>
          </cell>
          <cell r="G74" t="str">
            <v>x</v>
          </cell>
          <cell r="H74" t="str">
            <v>x</v>
          </cell>
          <cell r="I74" t="str">
            <v>x</v>
          </cell>
        </row>
        <row r="75">
          <cell r="A75" t="str">
            <v xml:space="preserve">6.66. </v>
          </cell>
          <cell r="B75" t="str">
            <v>Promouvoir l'éducation et la formation en matière de droits de l'homme des fonctionnaires, ainsi que la fourniture des ressources nécessaires, à tous les niveaux. Les employés des collectivités locales, qui ont le plus d'effet direct sur ses personnes, manquent souvent de formation aux droits de l'homme ou de ressources pour respecter les normes internationales en matière de droits de l'homme.</v>
          </cell>
          <cell r="C75" t="str">
            <v>Republic of Korea</v>
          </cell>
          <cell r="D75" t="str">
            <v>En suspens</v>
          </cell>
          <cell r="H75" t="str">
            <v>x</v>
          </cell>
        </row>
        <row r="76">
          <cell r="A76" t="str">
            <v xml:space="preserve">6.67. </v>
          </cell>
          <cell r="B76" t="str">
            <v>Veiller à ce que des ressources humaines et financières adéquates soient affectées à la mise en œuvre de programmes et d'activités sur les droits de l'homme</v>
          </cell>
          <cell r="C76" t="str">
            <v>Philippines</v>
          </cell>
          <cell r="D76" t="str">
            <v>En suspens</v>
          </cell>
          <cell r="E76" t="str">
            <v>x</v>
          </cell>
          <cell r="F76" t="str">
            <v>x</v>
          </cell>
          <cell r="G76" t="str">
            <v>x</v>
          </cell>
          <cell r="H76" t="str">
            <v>x</v>
          </cell>
          <cell r="I76" t="str">
            <v>x</v>
          </cell>
        </row>
        <row r="77">
          <cell r="A77" t="str">
            <v xml:space="preserve">6.68. </v>
          </cell>
          <cell r="B77" t="str">
            <v>Permettre au peuple du Sahara occidental d'exercer son droit à l'autodétermination par un référendum démocratique</v>
          </cell>
          <cell r="C77" t="str">
            <v>Zimbabwe</v>
          </cell>
          <cell r="D77" t="str">
            <v>En suspens</v>
          </cell>
          <cell r="G77" t="str">
            <v>x</v>
          </cell>
          <cell r="I77" t="str">
            <v>x</v>
          </cell>
        </row>
        <row r="78">
          <cell r="A78" t="str">
            <v xml:space="preserve">6.69. </v>
          </cell>
          <cell r="B78" t="str">
            <v>Poursuivre les efforts visant à élaborer un cadre national pour le développement humain qui prend en compte l'égalité entre les sexes et la non-discrimination</v>
          </cell>
          <cell r="C78" t="str">
            <v>Tunisia</v>
          </cell>
          <cell r="D78" t="str">
            <v>En suspens</v>
          </cell>
          <cell r="I78" t="str">
            <v>x</v>
          </cell>
        </row>
        <row r="79">
          <cell r="A79" t="str">
            <v xml:space="preserve">6.70. </v>
          </cell>
          <cell r="B79" t="str">
            <v>Décriminaliser les relations homosexuelles consensuelles et libérer les personnes détenues pour cette cause</v>
          </cell>
          <cell r="C79" t="str">
            <v>Uruguay</v>
          </cell>
          <cell r="D79" t="str">
            <v>En suspens</v>
          </cell>
          <cell r="I79" t="str">
            <v>x</v>
          </cell>
        </row>
        <row r="80">
          <cell r="A80" t="str">
            <v xml:space="preserve">6.71. </v>
          </cell>
          <cell r="B80" t="str">
            <v>Abroger l'article 490 du Code pénal criminalisant les relations sexuelles hors mariage afin d'éliminer les risques associés à l'abandon et la stigmatisation institutionnelle des enfants nés hors mariage</v>
          </cell>
          <cell r="C80" t="str">
            <v>Belgium</v>
          </cell>
          <cell r="D80" t="str">
            <v>En suspens</v>
          </cell>
          <cell r="E80" t="str">
            <v>x</v>
          </cell>
          <cell r="F80" t="str">
            <v>x</v>
          </cell>
        </row>
        <row r="81">
          <cell r="A81" t="str">
            <v xml:space="preserve">6.72. </v>
          </cell>
          <cell r="B81" t="str">
            <v>Interdire la discrimination et criminaliser la violence à l'égard des personnes en fonction de leur orientation sexuelle ou de leur identité de genre</v>
          </cell>
          <cell r="C81" t="str">
            <v>Canada</v>
          </cell>
          <cell r="D81" t="str">
            <v>En suspens</v>
          </cell>
          <cell r="I81" t="str">
            <v>x</v>
          </cell>
        </row>
        <row r="82">
          <cell r="A82" t="str">
            <v xml:space="preserve">6.73. </v>
          </cell>
          <cell r="B82" t="str">
            <v>Mettre un terme aux discriminations [y compris juridiques] auxquelles sont confrontées les personnes lesbiennes, homosexuelles, bisexuelles, transgenres et intersexes</v>
          </cell>
          <cell r="C82" t="str">
            <v>France</v>
          </cell>
          <cell r="D82" t="str">
            <v>En suspens</v>
          </cell>
          <cell r="I82" t="str">
            <v>x</v>
          </cell>
        </row>
        <row r="83">
          <cell r="A83" t="str">
            <v xml:space="preserve">6.74. </v>
          </cell>
          <cell r="B83" t="str">
            <v>Décriminaliser les relations entre adultes consentants de même sexe</v>
          </cell>
          <cell r="C83" t="str">
            <v>Mexico</v>
          </cell>
          <cell r="D83" t="str">
            <v>En suspens</v>
          </cell>
          <cell r="I83" t="str">
            <v>x</v>
          </cell>
        </row>
        <row r="84">
          <cell r="A84" t="str">
            <v xml:space="preserve">6.75. </v>
          </cell>
          <cell r="B84" t="str">
            <v>Assurer les mêmes droits à tous les citoyens, y compris ceux du collectif LGBTI, décriminaliser les relations homosexuelles et éliminer toute législation discriminatoire sur la base de l'orientation sexuelle</v>
          </cell>
          <cell r="C84" t="str">
            <v>Spain</v>
          </cell>
          <cell r="D84" t="str">
            <v>En suspens</v>
          </cell>
          <cell r="I84" t="str">
            <v>x</v>
          </cell>
        </row>
        <row r="85">
          <cell r="A85" t="str">
            <v xml:space="preserve">6.76. </v>
          </cell>
          <cell r="B85" t="str">
            <v>Appliquer et adopter une loi antidiscrimination complète, contenant une interdiction générale de toutes les formes de discrimination directe et indirecte</v>
          </cell>
          <cell r="C85" t="str">
            <v>Hungary</v>
          </cell>
          <cell r="D85" t="str">
            <v>En suspens</v>
          </cell>
          <cell r="I85" t="str">
            <v>x</v>
          </cell>
        </row>
        <row r="86">
          <cell r="A86" t="str">
            <v xml:space="preserve">6.77. </v>
          </cell>
          <cell r="B86" t="str">
            <v>Décriminaliser les relations sexuelles consensuelles, y compris en abrogeant les dispositions du code pénal dans les articles 489 à 493, interdisant les relations sexuelles entre conjoints de même sexe, les relations sexuelles en dehors du mariage ainsi que l'adultère</v>
          </cell>
          <cell r="C86" t="str">
            <v>Netherlands</v>
          </cell>
          <cell r="D86" t="str">
            <v>En suspens</v>
          </cell>
          <cell r="E86" t="str">
            <v>x</v>
          </cell>
          <cell r="F86" t="str">
            <v>x</v>
          </cell>
          <cell r="I86" t="str">
            <v>x</v>
          </cell>
        </row>
        <row r="87">
          <cell r="A87" t="str">
            <v xml:space="preserve">6.78. </v>
          </cell>
          <cell r="B87" t="str">
            <v>Adopter une loi antidiscrimination complète</v>
          </cell>
          <cell r="C87" t="str">
            <v>South Africa</v>
          </cell>
          <cell r="D87" t="str">
            <v>En suspens</v>
          </cell>
          <cell r="E87" t="str">
            <v>x</v>
          </cell>
          <cell r="F87" t="str">
            <v>x</v>
          </cell>
          <cell r="G87" t="str">
            <v>x</v>
          </cell>
          <cell r="H87" t="str">
            <v>x</v>
          </cell>
          <cell r="I87" t="str">
            <v>x</v>
          </cell>
        </row>
        <row r="88">
          <cell r="A88" t="str">
            <v xml:space="preserve">6.79. </v>
          </cell>
          <cell r="B88" t="str">
            <v>Prendre des mesures urgentes pour abroger les normes qui criminalisent et stigmatisent les personnes LGBTI et enquêtent et punissent les auteurs d'actes de discrimination et de violence contre eux</v>
          </cell>
          <cell r="C88" t="str">
            <v>Argentina</v>
          </cell>
          <cell r="D88" t="str">
            <v>En suspens</v>
          </cell>
          <cell r="I88" t="str">
            <v>x</v>
          </cell>
        </row>
        <row r="89">
          <cell r="A89" t="str">
            <v xml:space="preserve">6.80. </v>
          </cell>
          <cell r="B89" t="str">
            <v>Abroger la législation, en particulier l'article 489 du Code pénal, qui criminalise les relations sexuelles consensuelles entre adultes de même sexe</v>
          </cell>
          <cell r="C89" t="str">
            <v>Iceland</v>
          </cell>
          <cell r="D89" t="str">
            <v>En suspens</v>
          </cell>
          <cell r="I89" t="str">
            <v>x</v>
          </cell>
        </row>
        <row r="90">
          <cell r="A90" t="str">
            <v xml:space="preserve">6.81. </v>
          </cell>
          <cell r="B90" t="str">
            <v>Poursuivre les efforts visant à atteindre les objectifs stratégiques nationaux pour le développement durable [2015-2020]</v>
          </cell>
          <cell r="C90" t="str">
            <v>Oman</v>
          </cell>
          <cell r="D90" t="str">
            <v>En suspens</v>
          </cell>
          <cell r="E90" t="str">
            <v>x</v>
          </cell>
          <cell r="F90" t="str">
            <v>x</v>
          </cell>
          <cell r="G90" t="str">
            <v>x</v>
          </cell>
          <cell r="H90" t="str">
            <v>x</v>
          </cell>
          <cell r="I90" t="str">
            <v>x</v>
          </cell>
        </row>
        <row r="91">
          <cell r="A91" t="str">
            <v xml:space="preserve">6.82. </v>
          </cell>
          <cell r="B91" t="str">
            <v>Continuer à développer et à mettre en œuvre des programmes de développement et à améliorer les capacités économiques de l'ensemble du pays, y compris dans les provinces du sud du Maroc</v>
          </cell>
          <cell r="C91" t="str">
            <v>Saudi Arabia</v>
          </cell>
          <cell r="D91" t="str">
            <v>En suspens</v>
          </cell>
          <cell r="H91" t="str">
            <v>x</v>
          </cell>
        </row>
        <row r="92">
          <cell r="A92" t="str">
            <v xml:space="preserve">6.83. </v>
          </cell>
          <cell r="B92" t="str">
            <v>Accélérer la mise en œuvre de la politique nationale en matière de changement climatique</v>
          </cell>
          <cell r="C92" t="str">
            <v>Cuba</v>
          </cell>
          <cell r="D92" t="str">
            <v>En suspens</v>
          </cell>
          <cell r="H92" t="str">
            <v>x</v>
          </cell>
        </row>
        <row r="93">
          <cell r="A93" t="str">
            <v xml:space="preserve">6.84. </v>
          </cell>
          <cell r="B93" t="str">
            <v>Renforcer l'intégration des droits environnementaux dans l'élaboration et la mise en œuvre des stratégies de développement</v>
          </cell>
          <cell r="C93" t="str">
            <v>Indonesia</v>
          </cell>
          <cell r="D93" t="str">
            <v>En suspens</v>
          </cell>
          <cell r="H93" t="str">
            <v>x</v>
          </cell>
        </row>
        <row r="94">
          <cell r="A94" t="str">
            <v xml:space="preserve">6.85. </v>
          </cell>
          <cell r="B94" t="str">
            <v>Réviser les dispositions du Code pénal sur le terrorisme et définir les infractions liées au terrorisme plus clairement et plus précisément</v>
          </cell>
          <cell r="C94" t="str">
            <v>Hungary</v>
          </cell>
          <cell r="D94" t="str">
            <v>En suspens</v>
          </cell>
          <cell r="G94" t="str">
            <v>x</v>
          </cell>
        </row>
        <row r="95">
          <cell r="A95" t="str">
            <v xml:space="preserve">6.86. </v>
          </cell>
          <cell r="B95" t="str">
            <v>Réviser les dispositions du Code pénal sur le terrorisme en vue de définir précisément les infractions liées au terrorisme et d'assurer la conformité de la législation avec le Pacte international relatif au droit civil et politique [PIDCP]</v>
          </cell>
          <cell r="C95" t="str">
            <v>Albania</v>
          </cell>
          <cell r="D95" t="str">
            <v>En suspens</v>
          </cell>
          <cell r="G95" t="str">
            <v>x</v>
          </cell>
        </row>
        <row r="96">
          <cell r="A96" t="str">
            <v xml:space="preserve">6.87. </v>
          </cell>
          <cell r="B96" t="str">
            <v>En ce qui concerne la préoccupation récemment exprimée par l'ECOSOC concernant la présence de la berme, continuer à mettre en œuvre le programme de déminage le long de la berme et indemniser les victimes</v>
          </cell>
          <cell r="C96" t="str">
            <v>Namibia</v>
          </cell>
          <cell r="D96" t="str">
            <v>En suspens</v>
          </cell>
          <cell r="I96" t="str">
            <v>x</v>
          </cell>
        </row>
        <row r="97">
          <cell r="A97" t="str">
            <v xml:space="preserve">6.88. </v>
          </cell>
          <cell r="B97" t="str">
            <v>Poursuivre les efforts visant à éliminer les mines terrestres et autres restes explosifs de guerre</v>
          </cell>
          <cell r="C97" t="str">
            <v>Peru</v>
          </cell>
          <cell r="D97" t="str">
            <v>En suspens</v>
          </cell>
          <cell r="I97" t="str">
            <v>x</v>
          </cell>
        </row>
        <row r="98">
          <cell r="A98" t="str">
            <v xml:space="preserve">6.89. </v>
          </cell>
          <cell r="B98" t="str">
            <v>Adhérer et adapter la législation nationale au Traité sur le commerce des armes</v>
          </cell>
          <cell r="C98" t="str">
            <v>Guatemala</v>
          </cell>
          <cell r="D98" t="str">
            <v>En suspens</v>
          </cell>
          <cell r="G98" t="str">
            <v>x</v>
          </cell>
        </row>
        <row r="99">
          <cell r="A99" t="str">
            <v xml:space="preserve">6.90. </v>
          </cell>
          <cell r="B99" t="str">
            <v>Mettre en œuvre les recommandations 129.62 et 129.65 du deuxième cycle et interdire sans équivoque les châtiments corporels à tous les endroits, y compris à la maison, dans les établissements de soins de remplacement, les garderies et les écoles</v>
          </cell>
          <cell r="C99" t="str">
            <v>Haiti</v>
          </cell>
          <cell r="D99" t="str">
            <v>En suspens</v>
          </cell>
          <cell r="E99" t="str">
            <v>x</v>
          </cell>
        </row>
        <row r="100">
          <cell r="A100" t="str">
            <v xml:space="preserve">6.91. </v>
          </cell>
          <cell r="B100" t="str">
            <v>Établir une législation interdisant les châtiments corporels et les mauvais traitements infligés aux garçons et aux filles</v>
          </cell>
          <cell r="C100" t="str">
            <v>Paraguay</v>
          </cell>
          <cell r="D100" t="str">
            <v>En suspens</v>
          </cell>
          <cell r="E100" t="str">
            <v>x</v>
          </cell>
        </row>
        <row r="101">
          <cell r="A101" t="str">
            <v xml:space="preserve">6.92. </v>
          </cell>
          <cell r="B101" t="str">
            <v>Abolir la peine de mort</v>
          </cell>
          <cell r="C101" t="str">
            <v>France</v>
          </cell>
          <cell r="D101" t="str">
            <v>En suspens</v>
          </cell>
          <cell r="G101" t="str">
            <v>x</v>
          </cell>
        </row>
        <row r="102">
          <cell r="A102" t="str">
            <v xml:space="preserve">6.93. </v>
          </cell>
          <cell r="B102" t="str">
            <v>Intensifier les discussions nationales en vue de l'abolition de la peine de mort</v>
          </cell>
          <cell r="C102" t="str">
            <v>Italy</v>
          </cell>
          <cell r="D102" t="str">
            <v>En suspens</v>
          </cell>
          <cell r="G102" t="str">
            <v>x</v>
          </cell>
        </row>
        <row r="103">
          <cell r="A103" t="str">
            <v xml:space="preserve">6.94. </v>
          </cell>
          <cell r="B103" t="str">
            <v>Conserver le moratoire sur la peine de mort et intensifier le dialogue sur la peine capitale et son impact, en vue de son abolition totale pour tous les crimes</v>
          </cell>
          <cell r="C103" t="str">
            <v>Montenegro</v>
          </cell>
          <cell r="D103" t="str">
            <v>En suspens</v>
          </cell>
          <cell r="G103" t="str">
            <v>x</v>
          </cell>
        </row>
        <row r="104">
          <cell r="A104" t="str">
            <v xml:space="preserve">6.95. </v>
          </cell>
          <cell r="B104" t="str">
            <v>Poursuivre le débat national actuel sur l'abolition de la peine de mort et envisager de formaliser le moratoire de fait actuellement observé</v>
          </cell>
          <cell r="C104" t="str">
            <v>Albania</v>
          </cell>
          <cell r="D104" t="str">
            <v>En suspens</v>
          </cell>
          <cell r="G104" t="str">
            <v>x</v>
          </cell>
        </row>
        <row r="105">
          <cell r="A105" t="str">
            <v xml:space="preserve">6.96. </v>
          </cell>
          <cell r="B105" t="str">
            <v>Maintient son moratoire de facto sur l'utilisation de la peine de mort en vue de son abolition totale, y compris par le processus en cours de réforme du code pénal</v>
          </cell>
          <cell r="C105" t="str">
            <v>Rwanda</v>
          </cell>
          <cell r="D105" t="str">
            <v>En suspens</v>
          </cell>
          <cell r="G105" t="str">
            <v>x</v>
          </cell>
        </row>
        <row r="106">
          <cell r="A106" t="str">
            <v xml:space="preserve">6.97. </v>
          </cell>
          <cell r="B106" t="str">
            <v>Poursuivre le débat national sur l'abolition de la peine de mort</v>
          </cell>
          <cell r="C106" t="str">
            <v>South Africa</v>
          </cell>
          <cell r="D106" t="str">
            <v>En suspens</v>
          </cell>
          <cell r="G106" t="str">
            <v>x</v>
          </cell>
        </row>
        <row r="107">
          <cell r="A107" t="str">
            <v xml:space="preserve">6.98. </v>
          </cell>
          <cell r="B107" t="str">
            <v>Envisager de formaliser le moratoire de facto sur la peine de mort</v>
          </cell>
          <cell r="C107" t="str">
            <v>Ukraine</v>
          </cell>
          <cell r="D107" t="str">
            <v>En suspens</v>
          </cell>
          <cell r="G107" t="str">
            <v>x</v>
          </cell>
        </row>
        <row r="108">
          <cell r="A108" t="str">
            <v xml:space="preserve">6.99. </v>
          </cell>
          <cell r="B108" t="str">
            <v>Envisager d'abolir la peine capitale</v>
          </cell>
          <cell r="C108" t="str">
            <v>Namibia</v>
          </cell>
          <cell r="D108" t="str">
            <v>En suspens</v>
          </cell>
          <cell r="G108" t="str">
            <v>x</v>
          </cell>
        </row>
        <row r="109">
          <cell r="A109" t="str">
            <v xml:space="preserve">6.100. </v>
          </cell>
          <cell r="B109" t="str">
            <v>Éliminer la peine de mort de sa législation nationale</v>
          </cell>
          <cell r="C109" t="str">
            <v>Paraguay</v>
          </cell>
          <cell r="D109" t="str">
            <v>En suspens</v>
          </cell>
          <cell r="G109" t="str">
            <v>x</v>
          </cell>
        </row>
        <row r="110">
          <cell r="A110" t="str">
            <v xml:space="preserve">6.101. </v>
          </cell>
          <cell r="B110" t="str">
            <v>Maintenir le moratoire sur la peine de mort et le compléter par l'abolition définitive de la peine de mort</v>
          </cell>
          <cell r="C110" t="str">
            <v>Austria</v>
          </cell>
          <cell r="D110" t="str">
            <v>En suspens</v>
          </cell>
          <cell r="G110" t="str">
            <v>x</v>
          </cell>
        </row>
        <row r="111">
          <cell r="A111" t="str">
            <v xml:space="preserve">6.102. </v>
          </cell>
          <cell r="B111" t="str">
            <v>Poursuivre les programmes socio-économiques pour les détenus par rapport à leur réinsertion sociale-professionnelle post-détention, en particulier en faveur des femmes et des jeunes</v>
          </cell>
          <cell r="C111" t="str">
            <v>Central African Republic</v>
          </cell>
          <cell r="D111" t="str">
            <v>En suspens</v>
          </cell>
          <cell r="E111" t="str">
            <v>x</v>
          </cell>
          <cell r="F111" t="str">
            <v>x</v>
          </cell>
          <cell r="G111" t="str">
            <v>x</v>
          </cell>
          <cell r="H111" t="str">
            <v>x</v>
          </cell>
        </row>
        <row r="112">
          <cell r="A112" t="str">
            <v xml:space="preserve">6.103. </v>
          </cell>
          <cell r="B112" t="str">
            <v>Accélérer le processus de révision du cadre juridique régissant les prisons afin d'être harmonisé avec les normes internationales</v>
          </cell>
          <cell r="C112" t="str">
            <v>Cyprus</v>
          </cell>
          <cell r="D112" t="str">
            <v>En suspens</v>
          </cell>
          <cell r="G112" t="str">
            <v>x</v>
          </cell>
        </row>
        <row r="113">
          <cell r="A113" t="str">
            <v xml:space="preserve">6.104. </v>
          </cell>
          <cell r="B113" t="str">
            <v>Prendre les mesures nécessaires pour résoudre le problème de la surpopulation carcérale</v>
          </cell>
          <cell r="C113" t="str">
            <v>Greece</v>
          </cell>
          <cell r="D113" t="str">
            <v>En suspens</v>
          </cell>
          <cell r="G113" t="str">
            <v>x</v>
          </cell>
        </row>
        <row r="114">
          <cell r="A114" t="str">
            <v xml:space="preserve">6.105. </v>
          </cell>
          <cell r="B114" t="str">
            <v>Continuer à améliorer les conditions d'obtention dans les prisons, réduire l'encombrement et adopter des solutions de rechange à la détention provisoire et fournir des soins médicaux adéquats aux prisonniers</v>
          </cell>
          <cell r="C114" t="str">
            <v>Kenya</v>
          </cell>
          <cell r="D114" t="str">
            <v>En suspens</v>
          </cell>
          <cell r="G114" t="str">
            <v>x</v>
          </cell>
        </row>
        <row r="115">
          <cell r="A115" t="str">
            <v xml:space="preserve">6.106. </v>
          </cell>
          <cell r="B115" t="str">
            <v>Accélérer le processus de révision du cadre législatif régissant les prisons pour son harmonisation avec la Constitution de 2011 et les normes internationales</v>
          </cell>
          <cell r="C115" t="str">
            <v>Pakistan</v>
          </cell>
          <cell r="D115" t="str">
            <v>En suspens</v>
          </cell>
          <cell r="G115" t="str">
            <v>x</v>
          </cell>
        </row>
        <row r="116">
          <cell r="A116" t="str">
            <v xml:space="preserve">6.107. </v>
          </cell>
          <cell r="B116" t="str">
            <v>Adopter les modifications proposées au Code pénal de procédure afin d'assurer le respect des protections juridiques en détention</v>
          </cell>
          <cell r="C116" t="str">
            <v>Ghana</v>
          </cell>
          <cell r="D116" t="str">
            <v>En suspens</v>
          </cell>
          <cell r="G116" t="str">
            <v>x</v>
          </cell>
        </row>
        <row r="117">
          <cell r="A117" t="str">
            <v xml:space="preserve">6.108. </v>
          </cell>
          <cell r="B117" t="str">
            <v>Renforcer ses mécanismes nationaux et sa coopération internationale pour lutter contre la traite des personnes, en particulier le tourisme sexuel impliquant des enfants</v>
          </cell>
          <cell r="C117" t="str">
            <v>Honduras</v>
          </cell>
          <cell r="D117" t="str">
            <v>En suspens</v>
          </cell>
          <cell r="E117" t="str">
            <v>x</v>
          </cell>
          <cell r="I117" t="str">
            <v>x</v>
          </cell>
        </row>
        <row r="118">
          <cell r="A118" t="str">
            <v xml:space="preserve">6.109. </v>
          </cell>
          <cell r="B118" t="str">
            <v>Poursuivre les efforts de lutte contre la traite des êtres humains et veiller à ce qu'une attention particulière soit accordée aux groupes vulnérables lors de l'application de la loi adoptée à cet égard</v>
          </cell>
          <cell r="C118" t="str">
            <v>Qatar</v>
          </cell>
          <cell r="D118" t="str">
            <v>En suspens</v>
          </cell>
          <cell r="I118" t="str">
            <v>x</v>
          </cell>
        </row>
        <row r="119">
          <cell r="A119" t="str">
            <v xml:space="preserve">6.110. </v>
          </cell>
          <cell r="B119" t="str">
            <v>Élaborer une stratégie nationale pour lutter contre l'esclavage moderne et ratifier le protocole de l'OIT de 2014 à la Convention sur le travail forcé</v>
          </cell>
          <cell r="C119" t="str">
            <v>United Kingdom of Great Britain and Northern Ireland</v>
          </cell>
          <cell r="D119" t="str">
            <v>En suspens</v>
          </cell>
          <cell r="H119" t="str">
            <v>x</v>
          </cell>
          <cell r="I119" t="str">
            <v>x</v>
          </cell>
        </row>
        <row r="120">
          <cell r="A120" t="str">
            <v xml:space="preserve">6.111. </v>
          </cell>
          <cell r="B120" t="str">
            <v>Supprimer les pratiques restrictives contre les chrétiens et les autres minorités, y compris les limitations aux activités religieuses, la liberté de pensée et de conscience, conformément au droit international</v>
          </cell>
          <cell r="C120" t="str">
            <v>Kenya</v>
          </cell>
          <cell r="D120" t="str">
            <v>En suspens</v>
          </cell>
          <cell r="H120" t="str">
            <v>x</v>
          </cell>
        </row>
        <row r="121">
          <cell r="A121" t="str">
            <v xml:space="preserve">6.112. </v>
          </cell>
          <cell r="B121" t="str">
            <v>Veiller à ce que les dispositions pertinentes du Code pénal soient alignées sur les obligations du Maroc en vertu du Pacte international relatif aux droits civils et politiques, notamment en ce qui concerne la liberté de parole et d'opinion</v>
          </cell>
          <cell r="C121" t="str">
            <v>Zambia</v>
          </cell>
          <cell r="D121" t="str">
            <v>En suspens</v>
          </cell>
          <cell r="G121" t="str">
            <v>x</v>
          </cell>
        </row>
        <row r="122">
          <cell r="A122" t="str">
            <v xml:space="preserve">6.113. </v>
          </cell>
          <cell r="B122" t="str">
            <v>S'abstenir de se référer à d'autres lois que le code de la presse lorsqu'il s'agit d'infractions à la liberté d'expression</v>
          </cell>
          <cell r="C122" t="str">
            <v>Denmark</v>
          </cell>
          <cell r="D122" t="str">
            <v>En suspens</v>
          </cell>
          <cell r="G122" t="str">
            <v>x</v>
          </cell>
        </row>
        <row r="123">
          <cell r="A123" t="str">
            <v xml:space="preserve">6.114. </v>
          </cell>
          <cell r="B123" t="str">
            <v>Assurer pleinement les libertés d'expression et d'association et prendre toutes les mesures nécessaires pour assurer l'exercice des missions des défenseurs des droits de l'homme</v>
          </cell>
          <cell r="C123" t="str">
            <v>France</v>
          </cell>
          <cell r="D123" t="str">
            <v>En suspens</v>
          </cell>
          <cell r="G123" t="str">
            <v>x</v>
          </cell>
        </row>
        <row r="124">
          <cell r="A124" t="str">
            <v xml:space="preserve">6.115. </v>
          </cell>
          <cell r="B124" t="str">
            <v>Poursuivre le travail visant à renforcer la liberté d'expression par la mise en œuvre de la loi instituant le Conseil national de la presse</v>
          </cell>
          <cell r="C124" t="str">
            <v>Qatar</v>
          </cell>
          <cell r="D124" t="str">
            <v>En suspens</v>
          </cell>
          <cell r="G124" t="str">
            <v>x</v>
          </cell>
        </row>
        <row r="125">
          <cell r="A125" t="str">
            <v xml:space="preserve">6.116. </v>
          </cell>
          <cell r="B125" t="str">
            <v>Examiner les dispositions du code pénal concernant la liberté d'expression, conformément à l'article 19 du Pacte international relatif aux droits civils et politiques</v>
          </cell>
          <cell r="C125" t="str">
            <v>Netherlands</v>
          </cell>
          <cell r="D125" t="str">
            <v>En suspens</v>
          </cell>
          <cell r="G125" t="str">
            <v>x</v>
          </cell>
        </row>
        <row r="126">
          <cell r="A126" t="str">
            <v xml:space="preserve">6.117. </v>
          </cell>
          <cell r="B126" t="str">
            <v>Veiller à ce que les dispositions de la Constitution sur la liberté de la presse, la liberté d'opinion et d'expression et la liberté de réunion et d'association soient respectées, y compris pour les personnes qui souhaitent exprimer leur point de vue sur la situation et le Sahara occidental</v>
          </cell>
          <cell r="C126" t="str">
            <v>Sweden</v>
          </cell>
          <cell r="D126" t="str">
            <v>En suspens</v>
          </cell>
          <cell r="G126" t="str">
            <v>x</v>
          </cell>
        </row>
        <row r="127">
          <cell r="A127" t="str">
            <v xml:space="preserve">6.118. </v>
          </cell>
          <cell r="B127" t="str">
            <v>Mettre fin à la poursuite des journalistes en vertu du Code pénal pour avoir exercé pacifiquement leur droit à la liberté d'opinion et d'expression et pour assurer le droit à l'information</v>
          </cell>
          <cell r="C127" t="str">
            <v>Sweden</v>
          </cell>
          <cell r="D127" t="str">
            <v>En suspens</v>
          </cell>
          <cell r="G127" t="str">
            <v>x</v>
          </cell>
        </row>
        <row r="128">
          <cell r="A128" t="str">
            <v xml:space="preserve">6.119. </v>
          </cell>
          <cell r="B128" t="str">
            <v>Mettre fin aux poursuites et libérer des journalistes et autres personnes détenues uniquement pour exercer leurs droits à la liberté d'expression, de réunion pacifique et d'association</v>
          </cell>
          <cell r="C128" t="str">
            <v>United States of America</v>
          </cell>
          <cell r="D128" t="str">
            <v>En suspens</v>
          </cell>
          <cell r="G128" t="str">
            <v>x</v>
          </cell>
        </row>
        <row r="129">
          <cell r="A129" t="str">
            <v xml:space="preserve">6.120. </v>
          </cell>
          <cell r="B129" t="str">
            <v>Créer et maintenir en droit et pratiquer un environnement sûr et propice à la société civile et aux défenseurs des droits de l'homme, y compris dans le Sahara occidental et en relation avec celui-ci, par la révision du Code pénal et pour supprimer les limitations à la liberté d'expression, l'examen du système d'enregistrement des associations et la notification des assemblées et l'application cohérente des règles à toutes les assemblées pacifiques indépendamment de leur sujet</v>
          </cell>
          <cell r="C129" t="str">
            <v>Ireland</v>
          </cell>
          <cell r="D129" t="str">
            <v>En suspens</v>
          </cell>
          <cell r="G129" t="str">
            <v>x</v>
          </cell>
          <cell r="I129" t="str">
            <v>x</v>
          </cell>
        </row>
        <row r="130">
          <cell r="A130" t="str">
            <v xml:space="preserve">6.121. </v>
          </cell>
          <cell r="B130" t="str">
            <v>Supprimer les obstacles aux associations non gouvernementales qui demandent l'enregistrement auprès des autorités</v>
          </cell>
          <cell r="C130" t="str">
            <v>Sweden</v>
          </cell>
          <cell r="D130" t="str">
            <v>En suspens</v>
          </cell>
          <cell r="G130" t="str">
            <v>x</v>
          </cell>
        </row>
        <row r="131">
          <cell r="A131" t="str">
            <v xml:space="preserve">6.122. </v>
          </cell>
          <cell r="B131" t="str">
            <v>Approuver les demandes d'enregistrement pour toutes les associations non gouvernementales qui souhaitent obtenir une inscription conformément à la loi, y compris les organisations qui défendent des membres de minorités</v>
          </cell>
          <cell r="C131" t="str">
            <v>United States of America</v>
          </cell>
          <cell r="D131" t="str">
            <v>En suspens</v>
          </cell>
          <cell r="G131" t="str">
            <v>x</v>
          </cell>
          <cell r="I131" t="str">
            <v>x</v>
          </cell>
        </row>
        <row r="132">
          <cell r="A132" t="str">
            <v xml:space="preserve">6.123. </v>
          </cell>
          <cell r="B132" t="str">
            <v>Effectuer des enquêtes complètes, impartiales et indépendantes sur toutes les allégations de corruption ou d'abus par les forces de sécurité et poursuivre les responsables le cas échéant</v>
          </cell>
          <cell r="C132" t="str">
            <v>United States of America</v>
          </cell>
          <cell r="D132" t="str">
            <v>En suspens</v>
          </cell>
          <cell r="G132" t="str">
            <v>x</v>
          </cell>
        </row>
        <row r="133">
          <cell r="A133" t="str">
            <v xml:space="preserve">6.124. </v>
          </cell>
          <cell r="B133" t="str">
            <v>Prendre d'autres mesures pour assurer l'indépendance judiciaire, ce qui est important pour garantir des procès équitables conformément aux normes internationales en matière de droits de l'homme</v>
          </cell>
          <cell r="C133" t="str">
            <v>Australia</v>
          </cell>
          <cell r="D133" t="str">
            <v>En suspens</v>
          </cell>
          <cell r="G133" t="str">
            <v>x</v>
          </cell>
        </row>
        <row r="134">
          <cell r="A134" t="str">
            <v xml:space="preserve">6.125. </v>
          </cell>
          <cell r="B134" t="str">
            <v>Finaliser les réformes du système judiciaire</v>
          </cell>
          <cell r="C134" t="str">
            <v>Kuwait</v>
          </cell>
          <cell r="D134" t="str">
            <v>En suspens</v>
          </cell>
          <cell r="G134" t="str">
            <v>x</v>
          </cell>
        </row>
        <row r="135">
          <cell r="A135" t="str">
            <v xml:space="preserve">6.126. </v>
          </cell>
          <cell r="B135" t="str">
            <v>Accélérer la mise en œuvre de la 'Charte sur les réformes du système judiciaire'</v>
          </cell>
          <cell r="C135" t="str">
            <v>Sri Lanka</v>
          </cell>
          <cell r="D135" t="str">
            <v>En suspens</v>
          </cell>
          <cell r="G135" t="str">
            <v>x</v>
          </cell>
        </row>
        <row r="136">
          <cell r="A136" t="str">
            <v xml:space="preserve">6.127. </v>
          </cell>
          <cell r="B136" t="str">
            <v>Continuer d'achever le processus de réforme du système de justice et garantir l'indépendance de la magistrature conformément aux exigences constitutionnelles pertinentes</v>
          </cell>
          <cell r="C136" t="str">
            <v>Sudan</v>
          </cell>
          <cell r="D136" t="str">
            <v>En suspens</v>
          </cell>
          <cell r="G136" t="str">
            <v>x</v>
          </cell>
        </row>
        <row r="137">
          <cell r="A137" t="str">
            <v xml:space="preserve">6.128. </v>
          </cell>
          <cell r="B137" t="str">
            <v>Réviser le code pénal et le code de la procédure pénale dans le cadre de la réforme en cours du secteur de la justice</v>
          </cell>
          <cell r="C137" t="str">
            <v>United Kingdom of Great Britain and Northern Ireland</v>
          </cell>
          <cell r="D137" t="str">
            <v>En suspens</v>
          </cell>
          <cell r="G137" t="str">
            <v>x</v>
          </cell>
        </row>
        <row r="138">
          <cell r="A138" t="str">
            <v xml:space="preserve">6.129. </v>
          </cell>
          <cell r="B138" t="str">
            <v>Prendre les mesures nécessaires pour abroger toutes les dispositions légales qui établissent des différences entre les enfants nés dans le mariage et les enfants nés hors mariage, en particulier ceux contenus dans le Code de la famille, discriminatoires à l'encontre de ces enfants</v>
          </cell>
          <cell r="C138" t="str">
            <v>Argentina</v>
          </cell>
          <cell r="D138" t="str">
            <v>En suspens</v>
          </cell>
          <cell r="E138" t="str">
            <v>x</v>
          </cell>
          <cell r="F138" t="str">
            <v>x</v>
          </cell>
        </row>
        <row r="139">
          <cell r="A139" t="str">
            <v xml:space="preserve">6.130. </v>
          </cell>
          <cell r="B139" t="str">
            <v>Analyser la législation existante et abroger toutes les règles, en particulier celles du Code de la famille, qui sont contraires au principe de l'égalité entre les enfants ou qui constituent une discrimination des droits de l'enfant</v>
          </cell>
          <cell r="C139" t="str">
            <v>Chile</v>
          </cell>
          <cell r="D139" t="str">
            <v>En suspens</v>
          </cell>
          <cell r="E139" t="str">
            <v>x</v>
          </cell>
          <cell r="F139" t="str">
            <v>x</v>
          </cell>
        </row>
        <row r="140">
          <cell r="A140" t="str">
            <v xml:space="preserve">6.131. </v>
          </cell>
          <cell r="B140" t="str">
            <v>Abroger toutes les dispositions discriminatoires relatives aux enfants nés hors mariage</v>
          </cell>
          <cell r="C140" t="str">
            <v>Congo</v>
          </cell>
          <cell r="D140" t="str">
            <v>En suspens</v>
          </cell>
          <cell r="E140" t="str">
            <v>x</v>
          </cell>
          <cell r="F140" t="str">
            <v>x</v>
          </cell>
        </row>
        <row r="141">
          <cell r="A141" t="str">
            <v xml:space="preserve">6.132. </v>
          </cell>
          <cell r="B141" t="str">
            <v>Abroger la disposition empêchant les femmes marocaines de transmettre la nationalité à leur mari étranger</v>
          </cell>
          <cell r="C141" t="str">
            <v>Congo</v>
          </cell>
          <cell r="D141" t="str">
            <v>En suspens</v>
          </cell>
          <cell r="E141" t="str">
            <v>x</v>
          </cell>
          <cell r="F141" t="str">
            <v>x</v>
          </cell>
        </row>
        <row r="142">
          <cell r="A142" t="str">
            <v xml:space="preserve">6.133. </v>
          </cell>
          <cell r="B142" t="str">
            <v>Dispositions abrogatoires qui refusent la tutelle légale des mineurs sur un pied d'égalité avec les hommes</v>
          </cell>
          <cell r="C142" t="str">
            <v>Denmark</v>
          </cell>
          <cell r="D142" t="str">
            <v>En suspens</v>
          </cell>
          <cell r="E142" t="str">
            <v>x</v>
          </cell>
          <cell r="F142" t="str">
            <v>x</v>
          </cell>
        </row>
        <row r="143">
          <cell r="A143" t="str">
            <v xml:space="preserve">6.134. </v>
          </cell>
          <cell r="B143" t="str">
            <v>Abolir la criminalisation des mères célibataires, permettre la reconnaissance juridique complète des enfants nés hors mariage [y compris en ce qui concerne leur nom et leur droit d'héritage], et introduire des tests ADN pour déterminer la paternité</v>
          </cell>
          <cell r="C143" t="str">
            <v>Germany</v>
          </cell>
          <cell r="D143" t="str">
            <v>En suspens</v>
          </cell>
          <cell r="E143" t="str">
            <v>x</v>
          </cell>
          <cell r="F143" t="str">
            <v>x</v>
          </cell>
        </row>
        <row r="144">
          <cell r="A144" t="str">
            <v xml:space="preserve">6.135. </v>
          </cell>
          <cell r="B144" t="str">
            <v>Envisager d'éliminer dans les documents d'identité toutes les données pouvant entraîner une discrimination à l'encontre des enfants nés hors mariage</v>
          </cell>
          <cell r="C144" t="str">
            <v>Peru</v>
          </cell>
          <cell r="D144" t="str">
            <v>En suspens</v>
          </cell>
          <cell r="E144" t="str">
            <v>x</v>
          </cell>
          <cell r="F144" t="str">
            <v>x</v>
          </cell>
        </row>
        <row r="145">
          <cell r="A145" t="str">
            <v xml:space="preserve">6.136. </v>
          </cell>
          <cell r="B145" t="str">
            <v>Améliorer les procédures existantes pour enregistrer les enfants afin de garantir l'égalité des enfants et un traitement juridique égal sans aucune discrimination</v>
          </cell>
          <cell r="C145" t="str">
            <v>Serbia</v>
          </cell>
          <cell r="D145" t="str">
            <v>En suspens</v>
          </cell>
          <cell r="E145" t="str">
            <v>x</v>
          </cell>
          <cell r="F145" t="str">
            <v>x</v>
          </cell>
        </row>
        <row r="146">
          <cell r="A146" t="str">
            <v xml:space="preserve">6.137. </v>
          </cell>
          <cell r="B146" t="str">
            <v>Abroger les dispositions du Code de la famille qui discriminent les enfants nés hors mariage</v>
          </cell>
          <cell r="C146" t="str">
            <v>Togo</v>
          </cell>
          <cell r="D146" t="str">
            <v>En suspens</v>
          </cell>
          <cell r="E146" t="str">
            <v>x</v>
          </cell>
          <cell r="F146" t="str">
            <v>x</v>
          </cell>
        </row>
        <row r="147">
          <cell r="A147" t="str">
            <v xml:space="preserve">6.138. </v>
          </cell>
          <cell r="B147" t="str">
            <v>Toute référence doit être retirée des documents d'identité qui permettraient d'identifier les enfants nés hors mariage et d'abroger toutes les dispositions discriminatoires concernant ces enfants, en particulier dans le Code de la famille</v>
          </cell>
          <cell r="C147" t="str">
            <v>Turkey</v>
          </cell>
          <cell r="D147" t="str">
            <v>En suspens</v>
          </cell>
          <cell r="E147" t="str">
            <v>x</v>
          </cell>
          <cell r="F147" t="str">
            <v>x</v>
          </cell>
        </row>
        <row r="148">
          <cell r="A148" t="str">
            <v xml:space="preserve">6.139. </v>
          </cell>
          <cell r="B148" t="str">
            <v>Éliminer les frais de certificat de naissance et faciliter l'attribution de ce certificat de naissance à tous les enfants réfugiés qui n'en ont pas encore</v>
          </cell>
          <cell r="C148" t="str">
            <v>Turkey</v>
          </cell>
          <cell r="D148" t="str">
            <v>En suspens</v>
          </cell>
          <cell r="E148" t="str">
            <v>x</v>
          </cell>
          <cell r="F148" t="str">
            <v>x</v>
          </cell>
        </row>
        <row r="149">
          <cell r="A149" t="str">
            <v xml:space="preserve">6.140. </v>
          </cell>
          <cell r="B149" t="str">
            <v>Allouer davantage de ressources pour la mise en œuvre des politiques nationales en faveur des groupes sociaux vulnérables</v>
          </cell>
          <cell r="C149" t="str">
            <v>Viet Nam</v>
          </cell>
          <cell r="D149" t="str">
            <v>En suspens</v>
          </cell>
          <cell r="H149" t="str">
            <v>x</v>
          </cell>
          <cell r="I149" t="str">
            <v>x</v>
          </cell>
        </row>
        <row r="150">
          <cell r="A150" t="str">
            <v xml:space="preserve">6.141. </v>
          </cell>
          <cell r="B150" t="str">
            <v>Poursuivre et accélérer les efforts visant à promouvoir les droits économiques, sociaux et culturels pour l'ensemble de la population</v>
          </cell>
          <cell r="C150" t="str">
            <v>Djibouti</v>
          </cell>
          <cell r="D150" t="str">
            <v>En suspens</v>
          </cell>
          <cell r="H150" t="str">
            <v>x</v>
          </cell>
        </row>
        <row r="151">
          <cell r="A151" t="str">
            <v xml:space="preserve">6.142. </v>
          </cell>
          <cell r="B151" t="str">
            <v>Poursuivre les efforts visant à promouvoir et à protéger les droits économiques et sociaux grâce à des stratégies de développement visant à encourager les investissements et l'emploi</v>
          </cell>
          <cell r="C151" t="str">
            <v>Saudi Arabia</v>
          </cell>
          <cell r="D151" t="str">
            <v>En suspens</v>
          </cell>
          <cell r="H151" t="str">
            <v>x</v>
          </cell>
        </row>
        <row r="152">
          <cell r="A152" t="str">
            <v xml:space="preserve">6.143. </v>
          </cell>
          <cell r="B152" t="str">
            <v>Améliorer l'identification des bénéficiaires admissibles des régimes de protection sociale</v>
          </cell>
          <cell r="C152" t="str">
            <v>Islamic Republic of Iran</v>
          </cell>
          <cell r="D152" t="str">
            <v>En suspens</v>
          </cell>
          <cell r="H152" t="str">
            <v>x</v>
          </cell>
        </row>
        <row r="153">
          <cell r="A153" t="str">
            <v xml:space="preserve">6.144. </v>
          </cell>
          <cell r="B153" t="str">
            <v>Continuer à promouvoir la consolidation de ses politiques sociales et à lutter contre la pauvreté et les inégalités, qui sont encore présentes</v>
          </cell>
          <cell r="C153" t="str">
            <v>Angola</v>
          </cell>
          <cell r="D153" t="str">
            <v>En suspens</v>
          </cell>
          <cell r="H153" t="str">
            <v>x</v>
          </cell>
        </row>
        <row r="154">
          <cell r="A154" t="str">
            <v xml:space="preserve">6.145. </v>
          </cell>
          <cell r="B154" t="str">
            <v>Poursuivre les efforts visant à protéger les droits économiques et sociaux grâce à la mise en œuvre de programmes de lutte contre la pauvreté, dans le cadre de l'Initiative nationale pour le développement humain</v>
          </cell>
          <cell r="C154" t="str">
            <v>Côte d’Ivoire</v>
          </cell>
          <cell r="D154" t="str">
            <v>En suspens</v>
          </cell>
          <cell r="H154" t="str">
            <v>x</v>
          </cell>
        </row>
        <row r="155">
          <cell r="A155" t="str">
            <v xml:space="preserve">6.146. </v>
          </cell>
          <cell r="B155" t="str">
            <v>Poursuivre la mise en œuvre de politiques pour lutter contre la pauvreté et promouvoir le développement économique</v>
          </cell>
          <cell r="C155" t="str">
            <v>Egypt</v>
          </cell>
          <cell r="D155" t="str">
            <v>En suspens</v>
          </cell>
          <cell r="H155" t="str">
            <v>x</v>
          </cell>
        </row>
        <row r="156">
          <cell r="A156" t="str">
            <v xml:space="preserve">6.147. </v>
          </cell>
          <cell r="B156" t="str">
            <v>Poursuivre les efforts visant à réduire la pauvreté et à combler l'écart de revenu entre les différentes régions et entre les zones rurales et urbaines</v>
          </cell>
          <cell r="C156" t="str">
            <v>Islamic Republic of Iran</v>
          </cell>
          <cell r="D156" t="str">
            <v>En suspens</v>
          </cell>
          <cell r="H156" t="str">
            <v>x</v>
          </cell>
        </row>
        <row r="157">
          <cell r="A157" t="str">
            <v xml:space="preserve">6.148. </v>
          </cell>
          <cell r="B157" t="str">
            <v>Poursuivre le renforcement des programmes visant à réduire la pauvreté grâce à l'Initiative nationale pour le développement humain</v>
          </cell>
          <cell r="C157" t="str">
            <v>Pakistan</v>
          </cell>
          <cell r="D157" t="str">
            <v>En suspens</v>
          </cell>
          <cell r="H157" t="str">
            <v>x</v>
          </cell>
        </row>
        <row r="158">
          <cell r="A158" t="str">
            <v xml:space="preserve">6.149. </v>
          </cell>
          <cell r="B158" t="str">
            <v>Partager son expérience avec d'autres dans le domaine du développement humain et de la réduction de la pauvreté</v>
          </cell>
          <cell r="C158" t="str">
            <v>South Sudan</v>
          </cell>
          <cell r="D158" t="str">
            <v>En suspens</v>
          </cell>
          <cell r="H158" t="str">
            <v>x</v>
          </cell>
        </row>
        <row r="159">
          <cell r="A159" t="str">
            <v xml:space="preserve">6.150. </v>
          </cell>
          <cell r="B159" t="str">
            <v>Continuer à adopter des mesures pour améliorer encore la vie des personnes vulnérables dans le pays</v>
          </cell>
          <cell r="C159" t="str">
            <v>Brunei Darussalam</v>
          </cell>
          <cell r="D159" t="str">
            <v>En suspens</v>
          </cell>
          <cell r="H159" t="str">
            <v>x</v>
          </cell>
        </row>
        <row r="160">
          <cell r="A160" t="str">
            <v xml:space="preserve">6.151. </v>
          </cell>
          <cell r="B160" t="str">
            <v>Assurer une répartition équitable des ressources entre les zones rurales et urbaines</v>
          </cell>
          <cell r="C160" t="str">
            <v>State of Palestine</v>
          </cell>
          <cell r="D160" t="str">
            <v>En suspens</v>
          </cell>
          <cell r="H160" t="str">
            <v>x</v>
          </cell>
        </row>
        <row r="161">
          <cell r="A161" t="str">
            <v xml:space="preserve">6.152. </v>
          </cell>
          <cell r="B161" t="str">
            <v>Continuer son bon travail pour réduire le taux de chômage élevé en vigueur dans le pays</v>
          </cell>
          <cell r="C161" t="str">
            <v>Bangladesh</v>
          </cell>
          <cell r="D161" t="str">
            <v>En suspens</v>
          </cell>
          <cell r="H161" t="str">
            <v>x</v>
          </cell>
        </row>
        <row r="162">
          <cell r="A162" t="str">
            <v xml:space="preserve">6.153. </v>
          </cell>
          <cell r="B162" t="str">
            <v>Continuer à promouvoir le développement économique et social afin d'améliorer constamment le niveau de vie des populations, de manière à fournir des bases solides pour la jouissance de tous les droits de l'homme</v>
          </cell>
          <cell r="C162" t="str">
            <v>China</v>
          </cell>
          <cell r="D162" t="str">
            <v>En suspens</v>
          </cell>
          <cell r="H162" t="str">
            <v>x</v>
          </cell>
        </row>
        <row r="163">
          <cell r="A163" t="str">
            <v xml:space="preserve">6.154. </v>
          </cell>
          <cell r="B163" t="str">
            <v>Renforcer les lois garantissant la réduction des taux de chômage et accroître les possibilités d'emploi pour contribuer à la réalisation du développement durable</v>
          </cell>
          <cell r="C163" t="str">
            <v>Iraq</v>
          </cell>
          <cell r="D163" t="str">
            <v>En suspens</v>
          </cell>
          <cell r="H163" t="str">
            <v>x</v>
          </cell>
        </row>
        <row r="164">
          <cell r="A164" t="str">
            <v xml:space="preserve">6.155. </v>
          </cell>
          <cell r="B164" t="str">
            <v>Poursuivre les efforts visant à réduire le taux de chômage parmi les jeunes, y compris le renforcement des programmes de formation professionnelle</v>
          </cell>
          <cell r="C164" t="str">
            <v>Libya</v>
          </cell>
          <cell r="D164" t="str">
            <v>En suspens</v>
          </cell>
          <cell r="E164" t="str">
            <v>x</v>
          </cell>
          <cell r="H164" t="str">
            <v>x</v>
          </cell>
        </row>
        <row r="165">
          <cell r="A165" t="str">
            <v xml:space="preserve">6.156. </v>
          </cell>
          <cell r="B165" t="str">
            <v>Établir des dialogues pour engager une coopération qui permettra l'application des meilleures pratiques et des plans pour réduire le chômage, le sous-emploi et le travail informel et renforcer les politiques de création d'emploi et d'emploi des jeunes</v>
          </cell>
          <cell r="C165" t="str">
            <v>Paraguay</v>
          </cell>
          <cell r="D165" t="str">
            <v>En suspens</v>
          </cell>
          <cell r="E165" t="str">
            <v>x</v>
          </cell>
          <cell r="H165" t="str">
            <v>x</v>
          </cell>
        </row>
        <row r="166">
          <cell r="A166" t="str">
            <v xml:space="preserve">6.157. </v>
          </cell>
          <cell r="B166" t="str">
            <v>Renforcer davantage la promotion des droits environnementaux grâce à leur incorporation dans les plans de développement social et économique dans l'ensemble du Royaume</v>
          </cell>
          <cell r="C166" t="str">
            <v>United Arab Emirates</v>
          </cell>
          <cell r="D166" t="str">
            <v>En suspens</v>
          </cell>
          <cell r="H166" t="str">
            <v>x</v>
          </cell>
        </row>
        <row r="167">
          <cell r="A167" t="str">
            <v xml:space="preserve">6.158. </v>
          </cell>
          <cell r="B167" t="str">
            <v>Continuer à mettre en œuvre des politiques et développer des infrastructures qui augmentent l'accès à l'emploi, en particulier pour les jeunes</v>
          </cell>
          <cell r="C167" t="str">
            <v>Singapore</v>
          </cell>
          <cell r="D167" t="str">
            <v>En suspens</v>
          </cell>
          <cell r="E167" t="str">
            <v>x</v>
          </cell>
          <cell r="H167" t="str">
            <v>x</v>
          </cell>
        </row>
        <row r="168">
          <cell r="A168" t="str">
            <v xml:space="preserve">6.159. </v>
          </cell>
          <cell r="B168" t="str">
            <v>Adopter un projet de loi régissant les conditions de travail des travailleurs domestiques</v>
          </cell>
          <cell r="C168" t="str">
            <v>Turkey</v>
          </cell>
          <cell r="D168" t="str">
            <v>En suspens</v>
          </cell>
          <cell r="I168" t="str">
            <v>x</v>
          </cell>
        </row>
        <row r="169">
          <cell r="A169" t="str">
            <v xml:space="preserve">6.160. </v>
          </cell>
          <cell r="B169" t="str">
            <v>Continuer à fournir une couverture médicale de base pour ses personnes, y compris les personnes âgées</v>
          </cell>
          <cell r="C169" t="str">
            <v>Brunei Darussalam</v>
          </cell>
          <cell r="D169" t="str">
            <v>En suspens</v>
          </cell>
          <cell r="H169" t="str">
            <v>x</v>
          </cell>
        </row>
        <row r="170">
          <cell r="A170" t="str">
            <v xml:space="preserve">6.161. </v>
          </cell>
          <cell r="B170" t="str">
            <v>Améliorer le système de protection sociale en vue d'étendre la couverture sociale et médicale à tous</v>
          </cell>
          <cell r="C170" t="str">
            <v>Cuba</v>
          </cell>
          <cell r="D170" t="str">
            <v>En suspens</v>
          </cell>
          <cell r="H170" t="str">
            <v>x</v>
          </cell>
        </row>
        <row r="171">
          <cell r="A171" t="str">
            <v xml:space="preserve">6.162. </v>
          </cell>
          <cell r="B171" t="str">
            <v>Dans le prolongement des recommandations 129.98, 129.102, 129.111, 129.116, 129.117 et 130.9 du deuxième cycle, accroître les investissements dans l'éducation publique en vue d'augmenter les salaires des enseignants et d'introduire des programmes de formation professionnelle et technique</v>
          </cell>
          <cell r="C171" t="str">
            <v>Haiti</v>
          </cell>
          <cell r="D171" t="str">
            <v>En suspens</v>
          </cell>
          <cell r="H171" t="str">
            <v>x</v>
          </cell>
        </row>
        <row r="172">
          <cell r="A172" t="str">
            <v xml:space="preserve">6.163. </v>
          </cell>
          <cell r="B172" t="str">
            <v>Augmenter l'accès aux services de santé dans ses zones rurales, en particulier pour réduire la mortalité et la morbidité maternelles</v>
          </cell>
          <cell r="C172" t="str">
            <v>Republic of Korea</v>
          </cell>
          <cell r="D172" t="str">
            <v>En suspens</v>
          </cell>
          <cell r="E172" t="str">
            <v>x</v>
          </cell>
          <cell r="F172" t="str">
            <v>x</v>
          </cell>
          <cell r="H172" t="str">
            <v>x</v>
          </cell>
        </row>
        <row r="173">
          <cell r="A173" t="str">
            <v xml:space="preserve">6.164. </v>
          </cell>
          <cell r="B173" t="str">
            <v>Promouvoir davantage les soins prénataux et les consultations pour réduire le besoin de transport d'urgence au moment du travail et réduire ainsi le risque de décès chez les mères et les enfants</v>
          </cell>
          <cell r="C173" t="str">
            <v>Thailand</v>
          </cell>
          <cell r="D173" t="str">
            <v>En suspens</v>
          </cell>
          <cell r="E173" t="str">
            <v>x</v>
          </cell>
          <cell r="F173" t="str">
            <v>x</v>
          </cell>
        </row>
        <row r="174">
          <cell r="A174" t="str">
            <v xml:space="preserve">6.165. </v>
          </cell>
          <cell r="B174" t="str">
            <v>Prendre d'autres mesures ciblées pour promouvoir l'éducation inclusive pour tous</v>
          </cell>
          <cell r="C174" t="str">
            <v>Armenia</v>
          </cell>
          <cell r="D174" t="str">
            <v>En suspens</v>
          </cell>
          <cell r="E174" t="str">
            <v>x</v>
          </cell>
          <cell r="H174" t="str">
            <v>x</v>
          </cell>
        </row>
        <row r="175">
          <cell r="A175" t="str">
            <v xml:space="preserve">6.166. </v>
          </cell>
          <cell r="B175" t="str">
            <v>Mettre en œuvre la vision stratégique pour la réforme de l'éducation 2015-2030</v>
          </cell>
          <cell r="C175" t="str">
            <v>Burundi</v>
          </cell>
          <cell r="D175" t="str">
            <v>En suspens</v>
          </cell>
          <cell r="E175" t="str">
            <v>x</v>
          </cell>
          <cell r="H175" t="str">
            <v>x</v>
          </cell>
        </row>
        <row r="176">
          <cell r="A176" t="str">
            <v xml:space="preserve">6.167. </v>
          </cell>
          <cell r="B176" t="str">
            <v>Poursuivre les efforts visant à promouvoir une éducation inclusive grâce au renforcement de l'accès à l'éducation pour les personnes handicapées</v>
          </cell>
          <cell r="C176" t="str">
            <v>Ecuador</v>
          </cell>
          <cell r="D176" t="str">
            <v>En suspens</v>
          </cell>
          <cell r="E176" t="str">
            <v>x</v>
          </cell>
          <cell r="H176" t="str">
            <v>x</v>
          </cell>
          <cell r="I176" t="str">
            <v>x</v>
          </cell>
        </row>
        <row r="177">
          <cell r="A177" t="str">
            <v xml:space="preserve">6.168. </v>
          </cell>
          <cell r="B177" t="str">
            <v>Continuer à renforcer davantage le droit à l'éducation</v>
          </cell>
          <cell r="C177" t="str">
            <v>Mauritius</v>
          </cell>
          <cell r="D177" t="str">
            <v>En suspens</v>
          </cell>
          <cell r="E177" t="str">
            <v>x</v>
          </cell>
          <cell r="H177" t="str">
            <v>x</v>
          </cell>
        </row>
        <row r="178">
          <cell r="A178" t="str">
            <v xml:space="preserve">6.169. </v>
          </cell>
          <cell r="B178" t="str">
            <v>Mettre en place une stratégie ou un plan d'action pour lutter contre l'analphabétisme</v>
          </cell>
          <cell r="C178" t="str">
            <v>Niger</v>
          </cell>
          <cell r="D178" t="str">
            <v>En suspens</v>
          </cell>
          <cell r="H178" t="str">
            <v>x</v>
          </cell>
        </row>
        <row r="179">
          <cell r="A179" t="str">
            <v xml:space="preserve">6.170. </v>
          </cell>
          <cell r="B179" t="str">
            <v>Envisager d'éliminer les différences de scolarité entre les villes et les zones rurales, entre filles et garçons, et minorités</v>
          </cell>
          <cell r="C179" t="str">
            <v>Peru</v>
          </cell>
          <cell r="D179" t="str">
            <v>En suspens</v>
          </cell>
          <cell r="E179" t="str">
            <v>x</v>
          </cell>
          <cell r="H179" t="str">
            <v>x</v>
          </cell>
          <cell r="I179" t="str">
            <v>x</v>
          </cell>
        </row>
        <row r="180">
          <cell r="A180" t="str">
            <v xml:space="preserve">6.171. </v>
          </cell>
          <cell r="B180" t="str">
            <v>Mettre en œuvre des mesures pour assurer une éducation inclusive pour tous au niveau primaire, secondaire et universitaire</v>
          </cell>
          <cell r="C180" t="str">
            <v>Portugal</v>
          </cell>
          <cell r="D180" t="str">
            <v>En suspens</v>
          </cell>
          <cell r="E180" t="str">
            <v>x</v>
          </cell>
          <cell r="H180" t="str">
            <v>x</v>
          </cell>
        </row>
        <row r="181">
          <cell r="A181" t="str">
            <v xml:space="preserve">6.172. </v>
          </cell>
          <cell r="B181" t="str">
            <v>Prendre des mesures supplémentaires dans le domaine de la promotion des droits économiques, sociaux et culturels, en particulier dans le secteur de l'éducation, en mettant l'accent sur l'inscription des filles et des garçons dans les zones rurales</v>
          </cell>
          <cell r="C181" t="str">
            <v>Romania</v>
          </cell>
          <cell r="D181" t="str">
            <v>En suspens</v>
          </cell>
          <cell r="E181" t="str">
            <v>x</v>
          </cell>
          <cell r="F181" t="str">
            <v>x</v>
          </cell>
          <cell r="H181" t="str">
            <v>x</v>
          </cell>
          <cell r="I181" t="str">
            <v>x</v>
          </cell>
        </row>
        <row r="182">
          <cell r="A182" t="str">
            <v xml:space="preserve">6.173. </v>
          </cell>
          <cell r="B182" t="str">
            <v>Poursuivre le soutien au droit à l'éducation en mettant en œuvre la vision stratégique de la réforme du système éducatif pour la période 2015-2030</v>
          </cell>
          <cell r="C182" t="str">
            <v>Saudi Arabia</v>
          </cell>
          <cell r="D182" t="str">
            <v>En suspens</v>
          </cell>
          <cell r="E182" t="str">
            <v>x</v>
          </cell>
          <cell r="H182" t="str">
            <v>x</v>
          </cell>
        </row>
        <row r="183">
          <cell r="A183" t="str">
            <v xml:space="preserve">6.174. </v>
          </cell>
          <cell r="B183" t="str">
            <v>Consolider et soutenir la promotion de l'éducation pour les enfants économiquement vulnérables</v>
          </cell>
          <cell r="C183" t="str">
            <v>South Sudan</v>
          </cell>
          <cell r="D183" t="str">
            <v>En suspens</v>
          </cell>
          <cell r="E183" t="str">
            <v>x</v>
          </cell>
          <cell r="H183" t="str">
            <v>x</v>
          </cell>
          <cell r="I183" t="str">
            <v>x</v>
          </cell>
        </row>
        <row r="184">
          <cell r="A184" t="str">
            <v xml:space="preserve">6.175. </v>
          </cell>
          <cell r="B184" t="str">
            <v>Poursuivre les efforts visant à assurer l'inscription de tous les enfants à l'école élémentaire et à prendre en considération les mesures nécessaires pour toucher les enfants privés d'éducation</v>
          </cell>
          <cell r="C184" t="str">
            <v>State of Palestine</v>
          </cell>
          <cell r="D184" t="str">
            <v>En suspens</v>
          </cell>
          <cell r="E184" t="str">
            <v>x</v>
          </cell>
          <cell r="H184" t="str">
            <v>x</v>
          </cell>
        </row>
        <row r="185">
          <cell r="A185" t="str">
            <v xml:space="preserve">6.176. </v>
          </cell>
          <cell r="B185" t="str">
            <v>Poursuivre les efforts visant à promouvoir le droit à l'éducation en luttant contre le phénomène de décrochage scolaire</v>
          </cell>
          <cell r="C185" t="str">
            <v>Sudan</v>
          </cell>
          <cell r="D185" t="str">
            <v>En suspens</v>
          </cell>
          <cell r="E185" t="str">
            <v>x</v>
          </cell>
          <cell r="H185" t="str">
            <v>x</v>
          </cell>
        </row>
        <row r="186">
          <cell r="A186" t="str">
            <v xml:space="preserve">6.177. </v>
          </cell>
          <cell r="B186" t="str">
            <v>Poursuivre les efforts visant à réformer le système d'éducation publique et à améliorer la qualité de l'éducation publique qui offre des chances égales entre les classes sociales</v>
          </cell>
          <cell r="C186" t="str">
            <v>Tunisia</v>
          </cell>
          <cell r="D186" t="str">
            <v>En suspens</v>
          </cell>
          <cell r="E186" t="str">
            <v>x</v>
          </cell>
          <cell r="H186" t="str">
            <v>x</v>
          </cell>
        </row>
        <row r="187">
          <cell r="A187" t="str">
            <v xml:space="preserve">6.178. </v>
          </cell>
          <cell r="B187" t="str">
            <v>Augmenter les efforts pour assurer l'inscription scolaire de tous les enfants au niveau primaire et secondaire</v>
          </cell>
          <cell r="C187" t="str">
            <v>Turkey</v>
          </cell>
          <cell r="D187" t="str">
            <v>En suspens</v>
          </cell>
          <cell r="E187" t="str">
            <v>x</v>
          </cell>
          <cell r="H187" t="str">
            <v>x</v>
          </cell>
        </row>
        <row r="188">
          <cell r="A188" t="str">
            <v xml:space="preserve">6.179. </v>
          </cell>
          <cell r="B188" t="str">
            <v>Examiner et, le cas échéant, adapter les programmes d'enseignement scolaire et de l'éducation de la petite enfance, l'enseignement et les pratiques scolaires pour favoriser l'élimination de la discrimination et des stéréotypes sexuels ainsi que la promotion de l'autonomisation des filles dès leur plus jeune âge</v>
          </cell>
          <cell r="C188" t="str">
            <v>Botswana</v>
          </cell>
          <cell r="D188" t="str">
            <v>En suspens</v>
          </cell>
          <cell r="E188" t="str">
            <v>x</v>
          </cell>
          <cell r="F188" t="str">
            <v>x</v>
          </cell>
        </row>
        <row r="189">
          <cell r="A189" t="str">
            <v xml:space="preserve">6.180. </v>
          </cell>
          <cell r="B189" t="str">
            <v>Promouvoir des programmes qui encouragent l'éducation des enfants, en particulier les filles dans les villages et au bénéfice des groupes vulnérables</v>
          </cell>
          <cell r="C189" t="str">
            <v>United Arab Emirates</v>
          </cell>
          <cell r="D189" t="str">
            <v>En suspens</v>
          </cell>
          <cell r="E189" t="str">
            <v>x</v>
          </cell>
          <cell r="F189" t="str">
            <v>x</v>
          </cell>
          <cell r="I189" t="str">
            <v>x</v>
          </cell>
        </row>
        <row r="190">
          <cell r="A190" t="str">
            <v xml:space="preserve">6.181. </v>
          </cell>
          <cell r="B190" t="str">
            <v>Poursuivre les efforts visant à promouvoir les droits culturels grâce à des programmes de protection et de revitalisation de la diversité du patrimoine culturel constituant l'identité marocaine, y compris le patrimoine Hassani dans les provinces du sud</v>
          </cell>
          <cell r="C190" t="str">
            <v>United Arab Emirates</v>
          </cell>
          <cell r="D190" t="str">
            <v>En suspens</v>
          </cell>
          <cell r="H190" t="str">
            <v>x</v>
          </cell>
          <cell r="I190" t="str">
            <v>x</v>
          </cell>
        </row>
        <row r="191">
          <cell r="A191" t="str">
            <v xml:space="preserve">6.182. </v>
          </cell>
          <cell r="B191" t="str">
            <v>Continuer à promouvoir l'égalité entre les hommes et les femmes dans les politiques publiques</v>
          </cell>
          <cell r="C191" t="str">
            <v>Egypt</v>
          </cell>
          <cell r="D191" t="str">
            <v>En suspens</v>
          </cell>
          <cell r="F191" t="str">
            <v>x</v>
          </cell>
        </row>
        <row r="192">
          <cell r="A192" t="str">
            <v xml:space="preserve">6.183. </v>
          </cell>
          <cell r="B192" t="str">
            <v>Continuer à promouvoir l'égalité des sexes et la participation des femmes à la politique et aux services publics</v>
          </cell>
          <cell r="C192" t="str">
            <v>Lao People’s Democratic Republic</v>
          </cell>
          <cell r="D192" t="str">
            <v>En suspens</v>
          </cell>
          <cell r="F192" t="str">
            <v>x</v>
          </cell>
        </row>
        <row r="193">
          <cell r="A193" t="str">
            <v xml:space="preserve">6.184. </v>
          </cell>
          <cell r="B193" t="str">
            <v>Poursuivre les efforts louables visant à promouvoir et à protéger les droits des femmes et des enfants</v>
          </cell>
          <cell r="C193" t="str">
            <v>Mauritania</v>
          </cell>
          <cell r="D193" t="str">
            <v>En suspens</v>
          </cell>
          <cell r="E193" t="str">
            <v>x</v>
          </cell>
          <cell r="F193" t="str">
            <v>x</v>
          </cell>
        </row>
        <row r="194">
          <cell r="A194" t="str">
            <v xml:space="preserve">6.185. </v>
          </cell>
          <cell r="B194" t="str">
            <v>Examiner toutes les lois et pratiques discriminatoires fondées sur le genre et les aligner sur le droit et les normes internationales et prendre des mesures pour améliorer plus encore la protection des femmes victimes de violence, y compris en modifiant le Code pénal pour assurer la criminalisation du viol conjugal</v>
          </cell>
          <cell r="C194" t="str">
            <v>Sweden</v>
          </cell>
          <cell r="D194" t="str">
            <v>En suspens</v>
          </cell>
          <cell r="F194" t="str">
            <v>x</v>
          </cell>
        </row>
        <row r="195">
          <cell r="A195" t="str">
            <v xml:space="preserve">6.186. </v>
          </cell>
          <cell r="B195" t="str">
            <v>Réviser le Code de la famille pour interdire la polygamie et le mariage des mineurs ainsi que garantir l'égalité entre les hommes et les femmes en matière d'héritage et dans le droit à la tutelle</v>
          </cell>
          <cell r="C195" t="str">
            <v>Norway</v>
          </cell>
          <cell r="D195" t="str">
            <v>En suspens</v>
          </cell>
          <cell r="E195" t="str">
            <v>x</v>
          </cell>
          <cell r="F195" t="str">
            <v>x</v>
          </cell>
        </row>
        <row r="196">
          <cell r="A196" t="str">
            <v xml:space="preserve">6.187. </v>
          </cell>
          <cell r="B196" t="str">
            <v>Dans le prolongement des recommandations 129.19, 129.22, 129.27, 129.39, 129.40, 129.43, 129.78, 129.88, 129.93 et 131.7 du deuxième cycle, intensifier les efforts pour améliorer les droits économiques, sociaux et culturels de la population féminine, avec la pleine participation de celle-ci</v>
          </cell>
          <cell r="C196" t="str">
            <v>Haiti</v>
          </cell>
          <cell r="D196" t="str">
            <v>En suspens</v>
          </cell>
          <cell r="F196" t="str">
            <v>x</v>
          </cell>
          <cell r="H196" t="str">
            <v>x</v>
          </cell>
        </row>
        <row r="197">
          <cell r="A197" t="str">
            <v xml:space="preserve">6.188. </v>
          </cell>
          <cell r="B197" t="str">
            <v>Adopter une législation globale et intégrale visant à éliminer la discrimination et toutes les formes de violence à l'égard des femmes et à promouvoir leur avancement dans tous les domaines, y compris l'économie</v>
          </cell>
          <cell r="C197" t="str">
            <v>Honduras</v>
          </cell>
          <cell r="D197" t="str">
            <v>En suspens</v>
          </cell>
          <cell r="F197" t="str">
            <v>x</v>
          </cell>
        </row>
        <row r="198">
          <cell r="A198" t="str">
            <v xml:space="preserve">6.189. </v>
          </cell>
          <cell r="B198" t="str">
            <v>Renforcer le cadre juridique actuel pour protéger les femmes contre toutes les formes de violence et éliminer toutes les normes juridiques discriminatoires basées sur le genre</v>
          </cell>
          <cell r="C198" t="str">
            <v>Chile</v>
          </cell>
          <cell r="D198" t="str">
            <v>En suspens</v>
          </cell>
          <cell r="F198" t="str">
            <v>x</v>
          </cell>
        </row>
        <row r="199">
          <cell r="A199" t="str">
            <v xml:space="preserve">6.190. </v>
          </cell>
          <cell r="B199" t="str">
            <v>Prendre toutes les mesures nécessaires pour renforcer la lutte contre la violence familiale et la violence sexuelle à l'égard des femmes</v>
          </cell>
          <cell r="C199" t="str">
            <v>France</v>
          </cell>
          <cell r="D199" t="str">
            <v>En suspens</v>
          </cell>
          <cell r="F199" t="str">
            <v>x</v>
          </cell>
        </row>
        <row r="200">
          <cell r="A200" t="str">
            <v xml:space="preserve">6.191. </v>
          </cell>
          <cell r="B200" t="str">
            <v>Prendre les mesures appropriées, en tenant compte de ses obligations internationales, pour empêcher le mariage de mineurs</v>
          </cell>
          <cell r="C200" t="str">
            <v>Myanmar</v>
          </cell>
          <cell r="D200" t="str">
            <v>En suspens</v>
          </cell>
          <cell r="E200" t="str">
            <v>x</v>
          </cell>
          <cell r="F200" t="str">
            <v>x</v>
          </cell>
        </row>
        <row r="201">
          <cell r="A201" t="str">
            <v xml:space="preserve">6.192. </v>
          </cell>
          <cell r="B201" t="str">
            <v>Continuer à mettre en place des mesures pratiques aux niveaux local et national pour assurer l'égalité entre les sexes et lutter contre la discrimination à l'égard des femmes</v>
          </cell>
          <cell r="C201" t="str">
            <v>Singapore</v>
          </cell>
          <cell r="D201" t="str">
            <v>En suspens</v>
          </cell>
          <cell r="F201" t="str">
            <v>x</v>
          </cell>
        </row>
        <row r="202">
          <cell r="A202" t="str">
            <v xml:space="preserve">6.193. </v>
          </cell>
          <cell r="B202" t="str">
            <v>Poursuivre les efforts de lutte contre la violence à l'égard des femmes</v>
          </cell>
          <cell r="C202" t="str">
            <v>Tunisia</v>
          </cell>
          <cell r="D202" t="str">
            <v>En suspens</v>
          </cell>
          <cell r="F202" t="str">
            <v>x</v>
          </cell>
        </row>
        <row r="203">
          <cell r="A203" t="str">
            <v xml:space="preserve">6.194. </v>
          </cell>
          <cell r="B203" t="str">
            <v>Modifier la législation nationale pour supprimer toutes les formes de discrimination fondée sur le sexe et protéger les droits des femmes et des enfants</v>
          </cell>
          <cell r="C203" t="str">
            <v>Australia</v>
          </cell>
          <cell r="D203" t="str">
            <v>En suspens</v>
          </cell>
          <cell r="E203" t="str">
            <v>x</v>
          </cell>
          <cell r="F203" t="str">
            <v>x</v>
          </cell>
        </row>
        <row r="204">
          <cell r="A204" t="str">
            <v xml:space="preserve">6.195. </v>
          </cell>
          <cell r="B204" t="str">
            <v>Accélérer l'adoption du projet de loi 103.13 sur la violence à l'égard des femmes tout en tenant compte de l'importance d'élargir la protection des femmes victimes de violence et de criminaliser le viol conjugal</v>
          </cell>
          <cell r="C204" t="str">
            <v>Belgium</v>
          </cell>
          <cell r="D204" t="str">
            <v>En suspens</v>
          </cell>
          <cell r="F204" t="str">
            <v>x</v>
          </cell>
        </row>
        <row r="205">
          <cell r="A205" t="str">
            <v xml:space="preserve">6.196. </v>
          </cell>
          <cell r="B205" t="str">
            <v>Poursuivre ses efforts pour améliorer la législation concernant la violence à l'égard des femmes, conformément aux normes internationales, en abordant les dimensions de la prévention, de la protection et de l'assistance et abrogeant les dispositions discriminatoires relatives à la garde, au mariage, aux héritages et au transfert de la nationalité</v>
          </cell>
          <cell r="C205" t="str">
            <v>Brazil</v>
          </cell>
          <cell r="D205" t="str">
            <v>En suspens</v>
          </cell>
          <cell r="F205" t="str">
            <v>x</v>
          </cell>
        </row>
        <row r="206">
          <cell r="A206" t="str">
            <v xml:space="preserve">6.197. </v>
          </cell>
          <cell r="B206" t="str">
            <v>Criminaliser le viol conjugal et les menaces de violence dans le cadre de son projet de loi 103-13 sur la lutte contre la violence à l'égard des femmes et la mise en œuvre de programmes financés par l'État pour soutenir les victimes</v>
          </cell>
          <cell r="C206" t="str">
            <v>Canada</v>
          </cell>
          <cell r="D206" t="str">
            <v>En suspens</v>
          </cell>
          <cell r="F206" t="str">
            <v>x</v>
          </cell>
        </row>
        <row r="207">
          <cell r="A207" t="str">
            <v xml:space="preserve">6.198. </v>
          </cell>
          <cell r="B207" t="str">
            <v>Mettre en place des mesures adéquates pour assurer une protection globale et efficace des femmes contre la violence domestique et accélérer le processus de rédaction d'un projet conforme aux normes internationales dans ce domaine</v>
          </cell>
          <cell r="C207" t="str">
            <v>Germany</v>
          </cell>
          <cell r="D207" t="str">
            <v>En suspens</v>
          </cell>
          <cell r="F207" t="str">
            <v>x</v>
          </cell>
        </row>
        <row r="208">
          <cell r="A208" t="str">
            <v xml:space="preserve">6.199. </v>
          </cell>
          <cell r="B208" t="str">
            <v>Renforcer le cadre juridique pour prévenir la discrimination et la violence à l'égard des femmes, en particulier la violence domestique</v>
          </cell>
          <cell r="C208" t="str">
            <v>Italy</v>
          </cell>
          <cell r="D208" t="str">
            <v>En suspens</v>
          </cell>
          <cell r="F208" t="str">
            <v>x</v>
          </cell>
        </row>
        <row r="209">
          <cell r="A209" t="str">
            <v xml:space="preserve">6.200. </v>
          </cell>
          <cell r="B209" t="str">
            <v>Accélérer le processus d'adoption du projet de loi sur l'élimination de la violence à l'égard des femmes</v>
          </cell>
          <cell r="C209" t="str">
            <v>Jordan</v>
          </cell>
          <cell r="D209" t="str">
            <v>En suspens</v>
          </cell>
          <cell r="F209" t="str">
            <v>x</v>
          </cell>
        </row>
        <row r="210">
          <cell r="A210" t="str">
            <v xml:space="preserve">6.201. </v>
          </cell>
          <cell r="B210" t="str">
            <v>Continuer à aligner la législation, les politiques et les programmes qui ancrent les droits de l'enfant afin d'empêcher les enfants de travailler dans des conditions préjudiciables, d'arrêter les mariages précoces et de criminaliser toutes les formes d'exploitation des enfants</v>
          </cell>
          <cell r="C210" t="str">
            <v>Kenya</v>
          </cell>
          <cell r="D210" t="str">
            <v>En suspens</v>
          </cell>
          <cell r="E210" t="str">
            <v>x</v>
          </cell>
        </row>
        <row r="211">
          <cell r="A211" t="str">
            <v xml:space="preserve">6.202. </v>
          </cell>
          <cell r="B211" t="str">
            <v>Adopter une législation spécifique sur la violence à l'égard des femmes, y compris les dispositions pénales et civiles nécessaires pour lutter contre la violence familiale et le harcèlement sexuel contre les femmes et les filles</v>
          </cell>
          <cell r="C211" t="str">
            <v>Mexico</v>
          </cell>
          <cell r="D211" t="str">
            <v>En suspens</v>
          </cell>
          <cell r="E211" t="str">
            <v>x</v>
          </cell>
          <cell r="F211" t="str">
            <v>x</v>
          </cell>
        </row>
        <row r="212">
          <cell r="A212" t="str">
            <v xml:space="preserve">6.203. </v>
          </cell>
          <cell r="B212" t="str">
            <v>Mettre en œuvre rapidement la loi sur la violence à l'égard des femmes</v>
          </cell>
          <cell r="C212" t="str">
            <v>Norway</v>
          </cell>
          <cell r="D212" t="str">
            <v>En suspens</v>
          </cell>
          <cell r="F212" t="str">
            <v>x</v>
          </cell>
        </row>
        <row r="213">
          <cell r="A213" t="str">
            <v xml:space="preserve">6.204. </v>
          </cell>
          <cell r="B213" t="str">
            <v>Adopter une loi générale sur la violence à l'égard des femmes, conformément aux normes internationales, en fournissant les moyens pour sa mise en œuvre effective</v>
          </cell>
          <cell r="C213" t="str">
            <v>Paraguay</v>
          </cell>
          <cell r="D213" t="str">
            <v>En suspens</v>
          </cell>
          <cell r="F213" t="str">
            <v>x</v>
          </cell>
        </row>
        <row r="214">
          <cell r="A214" t="str">
            <v xml:space="preserve">6.205. </v>
          </cell>
          <cell r="B214" t="str">
            <v>Renforcer la législation pour assurer l'égalité entre les sexes, en particulier pour prévenir la violence à l'égard des femmes et mettre fin aux mariages précoces et forcés</v>
          </cell>
          <cell r="C214" t="str">
            <v>Republic of Korea</v>
          </cell>
          <cell r="D214" t="str">
            <v>En suspens</v>
          </cell>
          <cell r="E214" t="str">
            <v>x</v>
          </cell>
          <cell r="F214" t="str">
            <v>x</v>
          </cell>
        </row>
        <row r="215">
          <cell r="A215" t="str">
            <v xml:space="preserve">6.206. </v>
          </cell>
          <cell r="B215" t="str">
            <v>Accélérer la promulgation de la loi sur la violence à l'égard des femmes et l'adoption de la définition internationale de la violence sexiste</v>
          </cell>
          <cell r="C215" t="str">
            <v>Slovenia</v>
          </cell>
          <cell r="D215" t="str">
            <v>En suspens</v>
          </cell>
          <cell r="F215" t="str">
            <v>x</v>
          </cell>
        </row>
        <row r="216">
          <cell r="A216" t="str">
            <v xml:space="preserve">6.207. </v>
          </cell>
          <cell r="B216" t="str">
            <v>Réaliser des progrès supplémentaires dans la lutte contre toutes les formes de discrimination et la violence à l'égard des femmes, la mise en œuvre de l'Autorité pour la parité et la lutte contre toutes les formes de discrimination</v>
          </cell>
          <cell r="C216" t="str">
            <v>Spain</v>
          </cell>
          <cell r="D216" t="str">
            <v>En suspens</v>
          </cell>
          <cell r="F216" t="str">
            <v>x</v>
          </cell>
        </row>
        <row r="217">
          <cell r="A217" t="str">
            <v xml:space="preserve">6.208. </v>
          </cell>
          <cell r="B217" t="str">
            <v>Adopter et mettre en œuvre une loi globale et non discriminatoire sur la violence à l'égard des femmes et des filles</v>
          </cell>
          <cell r="C217" t="str">
            <v>Switzerland</v>
          </cell>
          <cell r="D217" t="str">
            <v>En suspens</v>
          </cell>
          <cell r="E217" t="str">
            <v>x</v>
          </cell>
          <cell r="F217" t="str">
            <v>x</v>
          </cell>
        </row>
        <row r="218">
          <cell r="A218" t="str">
            <v xml:space="preserve">6.209. </v>
          </cell>
          <cell r="B218" t="str">
            <v>Mettre en place une législation spécifique pour prévenir, enquêter et punir la violence à l'égard des femmes</v>
          </cell>
          <cell r="C218" t="str">
            <v>Uganda</v>
          </cell>
          <cell r="D218" t="str">
            <v>En suspens</v>
          </cell>
          <cell r="F218" t="str">
            <v>x</v>
          </cell>
        </row>
        <row r="219">
          <cell r="A219" t="str">
            <v xml:space="preserve">6.210. </v>
          </cell>
          <cell r="B219" t="str">
            <v>Ajustez le nouveau protocole de loi sur l'avortement pour donner aux femmes le droit d'avorter en cas d'inceste et de viol sur la base du rapport de police uniquement</v>
          </cell>
          <cell r="C219" t="str">
            <v>Slovenia</v>
          </cell>
          <cell r="D219" t="str">
            <v>En suspens</v>
          </cell>
          <cell r="F219" t="str">
            <v>x</v>
          </cell>
        </row>
        <row r="220">
          <cell r="A220" t="str">
            <v xml:space="preserve">6.211. </v>
          </cell>
          <cell r="B220" t="str">
            <v>Accélérer les efforts pour lutter contre la violence à l'égard des femmes en appliquant strictement les lois pertinentes et en améliorant les mécanismes de soutien aux victimes</v>
          </cell>
          <cell r="C220" t="str">
            <v>Thailand</v>
          </cell>
          <cell r="D220" t="str">
            <v>En suspens</v>
          </cell>
          <cell r="F220" t="str">
            <v>x</v>
          </cell>
        </row>
        <row r="221">
          <cell r="A221" t="str">
            <v xml:space="preserve">6.212. </v>
          </cell>
          <cell r="B221" t="str">
            <v>Prendre des mesures supplémentaires sur la violence familiale</v>
          </cell>
          <cell r="C221" t="str">
            <v>Greece</v>
          </cell>
          <cell r="D221" t="str">
            <v>En suspens</v>
          </cell>
          <cell r="E221" t="str">
            <v>x</v>
          </cell>
          <cell r="F221" t="str">
            <v>x</v>
          </cell>
        </row>
        <row r="222">
          <cell r="A222" t="str">
            <v xml:space="preserve">6.213. </v>
          </cell>
          <cell r="B222" t="str">
            <v>Modifier la loi sur les successions dans le Code de la famille afin de respecter l'égalité des sexes, conformément à l'article 19 de la Constitution marocaine</v>
          </cell>
          <cell r="C222" t="str">
            <v>Canada</v>
          </cell>
          <cell r="D222" t="str">
            <v>En suspens</v>
          </cell>
          <cell r="F222" t="str">
            <v>x</v>
          </cell>
        </row>
        <row r="223">
          <cell r="A223" t="str">
            <v xml:space="preserve">6.214. </v>
          </cell>
          <cell r="B223" t="str">
            <v>Adopter des mesures appropriées en vue d'intégrer davantage les femmes dans les activités économiques et leur garantir un droit à un traitement égal et un salaire égal pour un travail de valeur égale</v>
          </cell>
          <cell r="C223" t="str">
            <v>Serbia</v>
          </cell>
          <cell r="D223" t="str">
            <v>En suspens</v>
          </cell>
          <cell r="F223" t="str">
            <v>x</v>
          </cell>
        </row>
        <row r="224">
          <cell r="A224" t="str">
            <v xml:space="preserve">6.215. </v>
          </cell>
          <cell r="B224" t="str">
            <v>Réformer davantage le Code de la famille pour supprimer toutes les exceptions qui permettent le mariage des enfants de moins de 18 ans</v>
          </cell>
          <cell r="C224" t="str">
            <v>Botswana</v>
          </cell>
          <cell r="D224" t="str">
            <v>En suspens</v>
          </cell>
          <cell r="E224" t="str">
            <v>x</v>
          </cell>
          <cell r="F224" t="str">
            <v>x</v>
          </cell>
        </row>
        <row r="225">
          <cell r="A225" t="str">
            <v xml:space="preserve">6.216. </v>
          </cell>
          <cell r="B225" t="str">
            <v>Veiller à ce que l'âge minimum du mariage à l'âge de 18 ans soit respecté, notamment en empêchant les juges d'autoriser les enfants à se marier en vertu de l'article 20 du Code de la famille</v>
          </cell>
          <cell r="C225" t="str">
            <v>Canada</v>
          </cell>
          <cell r="D225" t="str">
            <v>En suspens</v>
          </cell>
          <cell r="E225" t="str">
            <v>x</v>
          </cell>
          <cell r="F225" t="str">
            <v>x</v>
          </cell>
        </row>
        <row r="226">
          <cell r="A226" t="str">
            <v xml:space="preserve">6.217. </v>
          </cell>
          <cell r="B226" t="str">
            <v>Éliminer la pratique néfaste du mariage précoce et sensibiliser le public et les parents à la protection efficace des filles mineures</v>
          </cell>
          <cell r="C226" t="str">
            <v>Croatia</v>
          </cell>
          <cell r="D226" t="str">
            <v>En suspens</v>
          </cell>
          <cell r="E226" t="str">
            <v>x</v>
          </cell>
          <cell r="F226" t="str">
            <v>x</v>
          </cell>
        </row>
        <row r="227">
          <cell r="A227" t="str">
            <v xml:space="preserve">6.218. </v>
          </cell>
          <cell r="B227" t="str">
            <v>Renforcer les mesures visant à éradiquer les mariages d'enfants et accélérer la promulgation d'une loi abolissant le mariage forcé d'enfants</v>
          </cell>
          <cell r="C227" t="str">
            <v>Sierra Leone</v>
          </cell>
          <cell r="D227" t="str">
            <v>En suspens</v>
          </cell>
          <cell r="E227" t="str">
            <v>x</v>
          </cell>
          <cell r="F227" t="str">
            <v>x</v>
          </cell>
        </row>
        <row r="228">
          <cell r="A228" t="str">
            <v xml:space="preserve">6.219. </v>
          </cell>
          <cell r="B228" t="str">
            <v>Prendre des mesures pour contrecarrer la tendance des autorisations judiciaires aux mariages impliquant des mineurs, y compris par des modifications nécessaires du Code de la famille</v>
          </cell>
          <cell r="C228" t="str">
            <v>Sweden</v>
          </cell>
          <cell r="D228" t="str">
            <v>En suspens</v>
          </cell>
          <cell r="E228" t="str">
            <v>x</v>
          </cell>
          <cell r="F228" t="str">
            <v>x</v>
          </cell>
        </row>
        <row r="229">
          <cell r="A229" t="str">
            <v xml:space="preserve">6.220. </v>
          </cell>
          <cell r="B229" t="str">
            <v>Renforcer la promotion de la participation politique des femmes et des jeunes</v>
          </cell>
          <cell r="C229" t="str">
            <v>Ecuador</v>
          </cell>
          <cell r="D229" t="str">
            <v>En suspens</v>
          </cell>
          <cell r="E229" t="str">
            <v>x</v>
          </cell>
          <cell r="F229" t="str">
            <v>x</v>
          </cell>
        </row>
        <row r="230">
          <cell r="A230" t="str">
            <v xml:space="preserve">6.221. </v>
          </cell>
          <cell r="B230" t="str">
            <v>Poursuivre les efforts visant à promouvoir la participation politique des femmes</v>
          </cell>
          <cell r="C230" t="str">
            <v>Jordan</v>
          </cell>
          <cell r="D230" t="str">
            <v>En suspens</v>
          </cell>
          <cell r="F230" t="str">
            <v>x</v>
          </cell>
        </row>
        <row r="231">
          <cell r="A231" t="str">
            <v xml:space="preserve">6.222. </v>
          </cell>
          <cell r="B231" t="str">
            <v>Prendre des mesures plus efficaces pour mieux protéger les droits des enfants, des personnes handicapées, des migrants et d'autres groupes vulnérables</v>
          </cell>
          <cell r="C231" t="str">
            <v>China</v>
          </cell>
          <cell r="D231" t="str">
            <v>En suspens</v>
          </cell>
          <cell r="E231" t="str">
            <v>x</v>
          </cell>
          <cell r="I231" t="str">
            <v>x</v>
          </cell>
        </row>
        <row r="232">
          <cell r="A232" t="str">
            <v xml:space="preserve">6.223. </v>
          </cell>
          <cell r="B232" t="str">
            <v>Continuer les efforts visant à faire en sorte que les enfants et les adolescents vulnérables dans les collectivités rurales aient accès à des services d'éducation et de soins de santé de qualité</v>
          </cell>
          <cell r="C232" t="str">
            <v>Lao People’s Democratic Republic</v>
          </cell>
          <cell r="D232" t="str">
            <v>En suspens</v>
          </cell>
          <cell r="E232" t="str">
            <v>x</v>
          </cell>
          <cell r="H232" t="str">
            <v>x</v>
          </cell>
        </row>
        <row r="233">
          <cell r="A233" t="str">
            <v xml:space="preserve">6.224. </v>
          </cell>
          <cell r="B233" t="str">
            <v>Continuer à renforcer les politiques publiques pertinentes en matière de promotion et de protection des droits de l'homme, en particulier les droits des enfants, des migrants et des demandeurs d'asile et des personnes handicapées</v>
          </cell>
          <cell r="C233" t="str">
            <v>Romania</v>
          </cell>
          <cell r="D233" t="str">
            <v>En suspens</v>
          </cell>
          <cell r="E233" t="str">
            <v>x</v>
          </cell>
          <cell r="H233" t="str">
            <v>x</v>
          </cell>
          <cell r="I233" t="str">
            <v>x</v>
          </cell>
        </row>
        <row r="234">
          <cell r="A234" t="str">
            <v xml:space="preserve">6.225. </v>
          </cell>
          <cell r="B234" t="str">
            <v>Poursuivre ses efforts pour lutter contre le travail des enfants grâce à la mise en œuvre effective de la Loi sur les conditions de travail et d'emploi des travailleurs domestiques</v>
          </cell>
          <cell r="C234" t="str">
            <v>Maldives</v>
          </cell>
          <cell r="D234" t="str">
            <v>En suspens</v>
          </cell>
          <cell r="E234" t="str">
            <v>x</v>
          </cell>
          <cell r="H234" t="str">
            <v>x</v>
          </cell>
        </row>
        <row r="235">
          <cell r="A235" t="str">
            <v xml:space="preserve">6.226. </v>
          </cell>
          <cell r="B235" t="str">
            <v>Interdire et criminaliser explicitement le recrutement et l'utilisation dans les hostilités d'enfants de moins de 18 ans</v>
          </cell>
          <cell r="C235" t="str">
            <v>Ukraine</v>
          </cell>
          <cell r="D235" t="str">
            <v>En suspens</v>
          </cell>
          <cell r="E235" t="str">
            <v>x</v>
          </cell>
        </row>
        <row r="236">
          <cell r="A236" t="str">
            <v xml:space="preserve">6.227. </v>
          </cell>
          <cell r="B236" t="str">
            <v>Continuer ses efforts pour la protection et la promotion des droits de l'homme des groupes vulnérables, y compris les personnes handicapées et les enfants</v>
          </cell>
          <cell r="C236" t="str">
            <v>Cyprus</v>
          </cell>
          <cell r="D236" t="str">
            <v>En suspens</v>
          </cell>
          <cell r="E236" t="str">
            <v>x</v>
          </cell>
          <cell r="I236" t="str">
            <v>x</v>
          </cell>
        </row>
        <row r="237">
          <cell r="A237" t="str">
            <v xml:space="preserve">6.228. </v>
          </cell>
          <cell r="B237" t="str">
            <v>Accélérer davantage les efforts visant à promouvoir les droits des femmes et des enfants, en particulier ceux atteint d'un handicap</v>
          </cell>
          <cell r="C237" t="str">
            <v>Georgia</v>
          </cell>
          <cell r="D237" t="str">
            <v>En suspens</v>
          </cell>
          <cell r="E237" t="str">
            <v>x</v>
          </cell>
          <cell r="F237" t="str">
            <v>x</v>
          </cell>
          <cell r="I237" t="str">
            <v>x</v>
          </cell>
        </row>
        <row r="238">
          <cell r="A238" t="str">
            <v xml:space="preserve">6.229. </v>
          </cell>
          <cell r="B238" t="str">
            <v>Continuer de prendre des mesures globales pour mieux intégrer les personnes handicapées dans la société</v>
          </cell>
          <cell r="C238" t="str">
            <v>Hungary</v>
          </cell>
          <cell r="D238" t="str">
            <v>En suspens</v>
          </cell>
          <cell r="I238" t="str">
            <v>x</v>
          </cell>
        </row>
        <row r="239">
          <cell r="A239" t="str">
            <v xml:space="preserve">6.230. </v>
          </cell>
          <cell r="B239" t="str">
            <v>Continuer à renforcer la mise en œuvre des politiques publiques concernant les personnes handicapées</v>
          </cell>
          <cell r="C239" t="str">
            <v>Libya</v>
          </cell>
          <cell r="D239" t="str">
            <v>En suspens</v>
          </cell>
          <cell r="I239" t="str">
            <v>x</v>
          </cell>
        </row>
        <row r="240">
          <cell r="A240" t="str">
            <v xml:space="preserve">6.231. </v>
          </cell>
          <cell r="B240" t="str">
            <v>Intégrer la langue des signes dans les médias publics et offrir une formation aux interprètes dans ce domaine</v>
          </cell>
          <cell r="C240" t="str">
            <v>Madagascar</v>
          </cell>
          <cell r="D240" t="str">
            <v>En suspens</v>
          </cell>
          <cell r="I240" t="str">
            <v>x</v>
          </cell>
        </row>
        <row r="241">
          <cell r="A241" t="str">
            <v xml:space="preserve">6.232. </v>
          </cell>
          <cell r="B241" t="str">
            <v>Poursuivre ses efforts appréciables en faveur du développement des langues nationales et promouvoir et protéger les langues et les patrimoines culturelles amazighes</v>
          </cell>
          <cell r="C241" t="str">
            <v>Bangladesh</v>
          </cell>
          <cell r="D241" t="str">
            <v>En suspens</v>
          </cell>
          <cell r="H241" t="str">
            <v>x</v>
          </cell>
          <cell r="I241" t="str">
            <v>x</v>
          </cell>
        </row>
        <row r="242">
          <cell r="A242" t="str">
            <v xml:space="preserve">6.233. </v>
          </cell>
          <cell r="B242" t="str">
            <v>Continuer les efforts visant à introduire l'enseignement de la langue et de la culture amazighe</v>
          </cell>
          <cell r="C242" t="str">
            <v>Burundi</v>
          </cell>
          <cell r="D242" t="str">
            <v>En suspens</v>
          </cell>
          <cell r="H242" t="str">
            <v>x</v>
          </cell>
          <cell r="I242" t="str">
            <v>x</v>
          </cell>
        </row>
        <row r="243">
          <cell r="A243" t="str">
            <v xml:space="preserve">6.234. </v>
          </cell>
          <cell r="B243" t="str">
            <v>Poursuivre les efforts en faveur de la promotion et de la préservation du patrimoine culturel Saharo-Hassani consacré dans la Constitution de 2011</v>
          </cell>
          <cell r="C243" t="str">
            <v>Burundi</v>
          </cell>
          <cell r="D243" t="str">
            <v>En suspens</v>
          </cell>
          <cell r="H243" t="str">
            <v>x</v>
          </cell>
          <cell r="I243" t="str">
            <v>x</v>
          </cell>
        </row>
        <row r="244">
          <cell r="A244" t="str">
            <v xml:space="preserve">6.235. </v>
          </cell>
          <cell r="B244" t="str">
            <v>Continuer à adopter les mesures législatives et les politiques de protection nécessaires pour assurer l'éducation des populations amazighes et sahraouies à tous les niveaux, ainsi que la pleine jouissance de leurs droits de manifester et de participer à la vie culturelle du pays, en préservant leurs traditions et leur identité</v>
          </cell>
          <cell r="C244" t="str">
            <v>Mexico</v>
          </cell>
          <cell r="D244" t="str">
            <v>En suspens</v>
          </cell>
          <cell r="G244" t="str">
            <v>x</v>
          </cell>
          <cell r="H244" t="str">
            <v>x</v>
          </cell>
          <cell r="I244" t="str">
            <v>x</v>
          </cell>
        </row>
        <row r="245">
          <cell r="A245" t="str">
            <v xml:space="preserve">6.236. </v>
          </cell>
          <cell r="B245" t="str">
            <v>Garantir l'accès plein et égal aux ressources socio-économiques, [y compris l'accès à l'enseignement supérieur et aux cours de langues traditionnelles] pour les Amazighs et Sahariens / Sahraouis</v>
          </cell>
          <cell r="C245" t="str">
            <v>Sierra Leone</v>
          </cell>
          <cell r="D245" t="str">
            <v>En suspens</v>
          </cell>
          <cell r="H245" t="str">
            <v>x</v>
          </cell>
          <cell r="I245" t="str">
            <v>x</v>
          </cell>
        </row>
        <row r="246">
          <cell r="A246" t="str">
            <v xml:space="preserve">6.237. </v>
          </cell>
          <cell r="B246" t="str">
            <v>Poursuivre la mise en œuvre de la politique de promotion et de protection efficace des droits des migrants</v>
          </cell>
          <cell r="C246" t="str">
            <v>Central African Republic</v>
          </cell>
          <cell r="D246" t="str">
            <v>En suspens</v>
          </cell>
          <cell r="I246" t="str">
            <v>x</v>
          </cell>
        </row>
        <row r="247">
          <cell r="A247" t="str">
            <v xml:space="preserve">6.238. </v>
          </cell>
          <cell r="B247" t="str">
            <v>Poursuivre les efforts entrepris pour promouvoir et protéger les droits des migrants</v>
          </cell>
          <cell r="C247" t="str">
            <v>Djibouti</v>
          </cell>
          <cell r="D247" t="str">
            <v>En suspens</v>
          </cell>
          <cell r="I247" t="str">
            <v>x</v>
          </cell>
        </row>
        <row r="248">
          <cell r="A248" t="str">
            <v xml:space="preserve">6.239. </v>
          </cell>
          <cell r="B248" t="str">
            <v>Examiner minutieusement la législation nationale sur les migrations et l'asile</v>
          </cell>
          <cell r="C248" t="str">
            <v>Honduras</v>
          </cell>
          <cell r="D248" t="str">
            <v>En suspens</v>
          </cell>
          <cell r="I248" t="str">
            <v>x</v>
          </cell>
        </row>
        <row r="249">
          <cell r="A249" t="str">
            <v xml:space="preserve">6.240. </v>
          </cell>
          <cell r="B249" t="str">
            <v>Accélérer l'examen du cadre juridique sur les migrations et l'asile afin de l'aligner sur le Pacte international relatif aux droits civils et politiques</v>
          </cell>
          <cell r="C249" t="str">
            <v>Uganda</v>
          </cell>
          <cell r="D249" t="str">
            <v>En suspens</v>
          </cell>
          <cell r="G249" t="str">
            <v>x</v>
          </cell>
          <cell r="I249" t="str">
            <v>x</v>
          </cell>
        </row>
        <row r="250">
          <cell r="A250" t="str">
            <v xml:space="preserve">6.241. </v>
          </cell>
          <cell r="B250" t="str">
            <v>Envisager de partager avec d'autres pays l'expérience marocaine concernant la protection et la promotion des droits des migrants</v>
          </cell>
          <cell r="C250" t="str">
            <v>Senegal</v>
          </cell>
          <cell r="D250" t="str">
            <v>En suspens</v>
          </cell>
          <cell r="I250" t="str">
            <v>x</v>
          </cell>
        </row>
        <row r="251">
          <cell r="A251" t="str">
            <v xml:space="preserve">6.242. </v>
          </cell>
          <cell r="B251" t="str">
            <v>Accepter et domestiquer les conventions relatives au statut des apatrides et la réduction de l'apatridie afin d'accorder la nationalité aux enfants qui resteraient autrement apatrides</v>
          </cell>
          <cell r="C251" t="str">
            <v>Kenya</v>
          </cell>
          <cell r="D251" t="str">
            <v>En suspens</v>
          </cell>
          <cell r="E251" t="str">
            <v>x</v>
          </cell>
          <cell r="I251" t="str">
            <v>x</v>
          </cell>
        </row>
        <row r="252">
          <cell r="A252" t="str">
            <v xml:space="preserve">6.243. </v>
          </cell>
          <cell r="B252" t="str">
            <v>Permettre au peuple sahraoui d'exercer librement son droit inaliénable à l'autodétermination conformément aux résolutions de l'Assemblée générale des Nations Unies et, dans ce contexte, accepter un calendrier proposé par le Secrétaire général des Nations Unies sur l'organisation d'un référendum sur l'autodétermination au Sahara occidental</v>
          </cell>
          <cell r="C252" t="str">
            <v>Namibia</v>
          </cell>
          <cell r="D252" t="str">
            <v>En suspens</v>
          </cell>
          <cell r="G252" t="str">
            <v>x</v>
          </cell>
          <cell r="I252" t="str">
            <v>x</v>
          </cell>
        </row>
        <row r="253">
          <cell r="A253" t="str">
            <v xml:space="preserve">6.244. </v>
          </cell>
          <cell r="B253" t="str">
            <v>Élaborer et mettre en œuvre des mesures indépendantes et crédibles pour assurer le plein respect des droits de l'homme au Sahara occidental, y compris la liberté d'expression et d'assemblée</v>
          </cell>
          <cell r="C253" t="str">
            <v>Iceland</v>
          </cell>
          <cell r="D253" t="str">
            <v>En suspens</v>
          </cell>
          <cell r="G253" t="str">
            <v>x</v>
          </cell>
          <cell r="H253" t="str">
            <v>x</v>
          </cell>
          <cell r="I253" t="str">
            <v>x</v>
          </cell>
        </row>
        <row r="254">
          <cell r="C254" t="str">
            <v>Total</v>
          </cell>
          <cell r="E254">
            <v>95</v>
          </cell>
          <cell r="F254">
            <v>95</v>
          </cell>
          <cell r="G254">
            <v>102</v>
          </cell>
          <cell r="H254">
            <v>88</v>
          </cell>
          <cell r="I254">
            <v>83</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se"/>
      <sheetName val="Enfants"/>
      <sheetName val="Femmes"/>
      <sheetName val="CP"/>
      <sheetName val="ESC"/>
      <sheetName val="GV"/>
      <sheetName val="explication regroupement"/>
    </sheetNames>
    <sheetDataSet>
      <sheetData sheetId="0">
        <row r="2">
          <cell r="A2" t="str">
            <v xml:space="preserve">6.1a. </v>
          </cell>
          <cell r="B2" t="str">
            <v>Ratifier le Premier Protocole facultatif au Pacte international relatif aux droits civils et politiques</v>
          </cell>
          <cell r="C2" t="str">
            <v>Australia</v>
          </cell>
          <cell r="D2" t="str">
            <v>En suspens</v>
          </cell>
          <cell r="G2" t="str">
            <v>x</v>
          </cell>
        </row>
        <row r="3">
          <cell r="A3" t="str">
            <v xml:space="preserve">6.1b. </v>
          </cell>
          <cell r="B3" t="str">
            <v>Ratifier le Premier Protocole facultatif au Pacte international relatif aux droits civils et politiques</v>
          </cell>
          <cell r="C3" t="str">
            <v>Georgia</v>
          </cell>
          <cell r="D3" t="str">
            <v>En suspens</v>
          </cell>
          <cell r="G3" t="str">
            <v>x</v>
          </cell>
        </row>
        <row r="4">
          <cell r="A4" t="str">
            <v xml:space="preserve">6.1c. </v>
          </cell>
          <cell r="B4" t="str">
            <v>Ratifier le Premier Protocole facultatif au Pacte international relatif aux droits civils et politiques</v>
          </cell>
          <cell r="C4" t="str">
            <v>Spain</v>
          </cell>
          <cell r="D4" t="str">
            <v>En suspens</v>
          </cell>
          <cell r="G4" t="str">
            <v>x</v>
          </cell>
        </row>
        <row r="5">
          <cell r="A5" t="str">
            <v xml:space="preserve">6.1d. </v>
          </cell>
          <cell r="B5" t="str">
            <v>Accéder au Premier Protocole facultatif au Pacte international relatif aux droits civils et politiques</v>
          </cell>
          <cell r="C5" t="str">
            <v>Portugal</v>
          </cell>
          <cell r="D5" t="str">
            <v>En suspens</v>
          </cell>
          <cell r="G5" t="str">
            <v>x</v>
          </cell>
        </row>
        <row r="6">
          <cell r="A6" t="str">
            <v xml:space="preserve">6.2a. </v>
          </cell>
          <cell r="B6" t="str">
            <v>Ratifier le Deuxième Protocole facultatif se rapportant au Pacte international relatif aux droits civils et politiques visant à abolir la peine de mort</v>
          </cell>
          <cell r="C6" t="str">
            <v>Belgium</v>
          </cell>
          <cell r="D6" t="str">
            <v>En suspens</v>
          </cell>
          <cell r="G6" t="str">
            <v>x</v>
          </cell>
        </row>
        <row r="7">
          <cell r="A7" t="str">
            <v xml:space="preserve">6.2b. </v>
          </cell>
          <cell r="B7" t="str">
            <v>Ratifier le Deuxième Protocole facultatif se rapportant au Pacte international relatif aux droits civils et politiques visant à abolir la peine de mort</v>
          </cell>
          <cell r="C7" t="str">
            <v>Estonia</v>
          </cell>
          <cell r="D7" t="str">
            <v>En suspens</v>
          </cell>
          <cell r="G7" t="str">
            <v>x</v>
          </cell>
        </row>
        <row r="8">
          <cell r="A8" t="str">
            <v xml:space="preserve">6.2c. </v>
          </cell>
          <cell r="B8" t="str">
            <v>Ratifier le Deuxième Protocole facultatif se rapportant au Pacte international relatif aux droits civils et politiques visant à abolir la peine de mort</v>
          </cell>
          <cell r="C8" t="str">
            <v>Hungary</v>
          </cell>
          <cell r="D8" t="str">
            <v>En suspens</v>
          </cell>
          <cell r="G8" t="str">
            <v>x</v>
          </cell>
        </row>
        <row r="9">
          <cell r="A9" t="str">
            <v xml:space="preserve">6.2d. </v>
          </cell>
          <cell r="B9" t="str">
            <v>Accepter le Deuxième Protocole facultatif se rapportant au Pacte international relatif aux droits civils et politiques, visant à abolir la peine de mort</v>
          </cell>
          <cell r="C9" t="str">
            <v>Portugal</v>
          </cell>
          <cell r="D9" t="str">
            <v>En suspens</v>
          </cell>
          <cell r="G9" t="str">
            <v>x</v>
          </cell>
        </row>
        <row r="10">
          <cell r="A10" t="str">
            <v xml:space="preserve">6.2e. </v>
          </cell>
          <cell r="B10" t="str">
            <v>Accepter le Deuxième Protocole facultatif se rapportant au Pacte international relatif aux droits civils et politiques, visant à abolir la peine de mort</v>
          </cell>
          <cell r="C10" t="str">
            <v>Togo</v>
          </cell>
          <cell r="D10" t="str">
            <v>En suspens</v>
          </cell>
          <cell r="G10" t="str">
            <v>x</v>
          </cell>
        </row>
        <row r="11">
          <cell r="A11" t="str">
            <v xml:space="preserve">6.3. </v>
          </cell>
          <cell r="B11" t="str">
            <v>Avancer vers la ratification du Deuxième Protocole facultatif se rapportant au Pacte international relatif aux droits civils et politiques</v>
          </cell>
          <cell r="C11" t="str">
            <v>Chile</v>
          </cell>
          <cell r="D11" t="str">
            <v>En suspens</v>
          </cell>
          <cell r="G11" t="str">
            <v>x</v>
          </cell>
        </row>
        <row r="12">
          <cell r="A12" t="str">
            <v xml:space="preserve">6.4. </v>
          </cell>
          <cell r="B12" t="str">
            <v>Envisager de ratifier le deuxième Protocole facultatif du Pacte international relatif aux droits civils et politiques</v>
          </cell>
          <cell r="C12" t="str">
            <v>Norway</v>
          </cell>
          <cell r="D12" t="str">
            <v>En suspens</v>
          </cell>
          <cell r="G12" t="str">
            <v>x</v>
          </cell>
        </row>
        <row r="13">
          <cell r="A13" t="str">
            <v xml:space="preserve">6.5. </v>
          </cell>
          <cell r="B13" t="str">
            <v>Abolir formellement la peine de mort et ratifier le Deuxième Protocole facultatif se rapportant au Pacte international relatif aux droits civils et politiques</v>
          </cell>
          <cell r="C13" t="str">
            <v>Australia</v>
          </cell>
          <cell r="D13" t="str">
            <v>En suspens</v>
          </cell>
          <cell r="G13" t="str">
            <v>x</v>
          </cell>
        </row>
        <row r="14">
          <cell r="A14" t="str">
            <v xml:space="preserve">6.6. </v>
          </cell>
          <cell r="B14" t="str">
            <v>Ratifier le Protocole facultatif se rapportant au Pacte international relatif aux droits économiques, sociaux et culturels</v>
          </cell>
          <cell r="C14" t="str">
            <v>Portugal</v>
          </cell>
          <cell r="D14" t="str">
            <v>En suspens</v>
          </cell>
          <cell r="H14" t="str">
            <v>x</v>
          </cell>
        </row>
        <row r="15">
          <cell r="A15" t="str">
            <v xml:space="preserve">6.7. </v>
          </cell>
          <cell r="B15" t="str">
            <v>Signer et ratifier le Protocole facultatif à la Convention sur l'élimination de toutes les formes de discrimination à l'égard des femmes</v>
          </cell>
          <cell r="C15" t="str">
            <v>Italy</v>
          </cell>
          <cell r="D15" t="str">
            <v>En suspens</v>
          </cell>
          <cell r="F15" t="str">
            <v>x</v>
          </cell>
        </row>
        <row r="16">
          <cell r="A16" t="str">
            <v xml:space="preserve">6.8. </v>
          </cell>
          <cell r="B16" t="str">
            <v>Pensez à retirer les autres déclarations et réserves au CEDEF</v>
          </cell>
          <cell r="C16" t="str">
            <v>Rwanda</v>
          </cell>
          <cell r="D16" t="str">
            <v>En suspens</v>
          </cell>
          <cell r="F16" t="str">
            <v>x</v>
          </cell>
        </row>
        <row r="17">
          <cell r="A17" t="str">
            <v xml:space="preserve">6.9a. </v>
          </cell>
          <cell r="B17" t="str">
            <v>Ratifier le Protocole facultatif à la Convention relative aux droits de l'enfant sur une procédure de communication</v>
          </cell>
          <cell r="C17" t="str">
            <v>Croatia</v>
          </cell>
          <cell r="D17" t="str">
            <v>En suspens</v>
          </cell>
          <cell r="E17" t="str">
            <v>x</v>
          </cell>
        </row>
        <row r="18">
          <cell r="A18" t="str">
            <v xml:space="preserve">6.9b. </v>
          </cell>
          <cell r="B18" t="str">
            <v>Ratifier le Protocole facultatif à la Convention relative aux droits de l'enfant sur une procédure de communication</v>
          </cell>
          <cell r="C18" t="str">
            <v>Montenegro</v>
          </cell>
          <cell r="D18" t="str">
            <v>En suspens</v>
          </cell>
          <cell r="E18" t="str">
            <v>x</v>
          </cell>
        </row>
        <row r="19">
          <cell r="A19" t="str">
            <v xml:space="preserve">6.10. </v>
          </cell>
          <cell r="B19" t="str">
            <v>Accélérer le processus de ratification du Protocole facultatif à la Convention relative aux droits de l'enfant sur une procédure de communication</v>
          </cell>
          <cell r="C19" t="str">
            <v>Georgia</v>
          </cell>
          <cell r="D19" t="str">
            <v>En suspens</v>
          </cell>
          <cell r="E19" t="str">
            <v>x</v>
          </cell>
        </row>
        <row r="20">
          <cell r="A20" t="str">
            <v xml:space="preserve">6.11. </v>
          </cell>
          <cell r="B20" t="str">
            <v>Ratifier la Convention sur la non-applicabilité des restrictions statutaires aux crimes de guerre et aux crimes contre l'humanité</v>
          </cell>
          <cell r="C20" t="str">
            <v>Armenia</v>
          </cell>
          <cell r="D20" t="str">
            <v>En suspens</v>
          </cell>
          <cell r="G20" t="str">
            <v>x</v>
          </cell>
        </row>
        <row r="21">
          <cell r="A21" t="str">
            <v xml:space="preserve">6.12. </v>
          </cell>
          <cell r="B21" t="str">
            <v>Ratifier le Statut de Rome de la Cour pénale internationale et mettre la législation nationale en conformité avec ses dispositions</v>
          </cell>
          <cell r="C21" t="str">
            <v>Austria</v>
          </cell>
          <cell r="D21" t="str">
            <v>En suspens</v>
          </cell>
          <cell r="G21" t="str">
            <v>x</v>
          </cell>
        </row>
        <row r="22">
          <cell r="A22" t="str">
            <v xml:space="preserve">6.13. </v>
          </cell>
          <cell r="B22" t="str">
            <v>Ratifier le Statut de Rome de la Cour pénale internationale</v>
          </cell>
          <cell r="C22" t="str">
            <v>Estonia</v>
          </cell>
          <cell r="D22" t="str">
            <v>En suspens</v>
          </cell>
          <cell r="G22" t="str">
            <v>x</v>
          </cell>
        </row>
        <row r="23">
          <cell r="A23" t="str">
            <v xml:space="preserve">6.14. </v>
          </cell>
          <cell r="B23" t="str">
            <v>Ratifier et aligner pleinement sa législation nationale sur le Statut de Rome de la Cour pénale internationale, comme cela a été recommandé</v>
          </cell>
          <cell r="C23" t="str">
            <v>Latvia</v>
          </cell>
          <cell r="D23" t="str">
            <v>En suspens</v>
          </cell>
          <cell r="G23" t="str">
            <v>x</v>
          </cell>
        </row>
        <row r="24">
          <cell r="A24" t="str">
            <v xml:space="preserve">6.15. </v>
          </cell>
          <cell r="B24" t="str">
            <v>Envisager de ratifier le Statut de Rome de la Cour pénale internationale et d'aligner pleinement sa législation sur toutes les obligations découlant du Statut de Rome</v>
          </cell>
          <cell r="C24" t="str">
            <v>Norway</v>
          </cell>
          <cell r="D24" t="str">
            <v>En suspens</v>
          </cell>
          <cell r="G24" t="str">
            <v>x</v>
          </cell>
        </row>
        <row r="25">
          <cell r="A25" t="str">
            <v xml:space="preserve">6.16. </v>
          </cell>
          <cell r="B25" t="str">
            <v>Ratifier la Convention n ° 89 de l'Organisation internationale du Travail concernant le travail décent pour les travailleurs domestiques</v>
          </cell>
          <cell r="C25" t="str">
            <v>Philippines</v>
          </cell>
          <cell r="D25" t="str">
            <v>En suspens</v>
          </cell>
          <cell r="I25" t="str">
            <v>x</v>
          </cell>
        </row>
        <row r="26">
          <cell r="A26" t="str">
            <v xml:space="preserve">6.17. </v>
          </cell>
          <cell r="B26" t="str">
            <v>Adopter un processus de sélection ouvert et fondé sur le mérite lors de la sélection des candidats nationaux aux élections législatives des Nations Unies</v>
          </cell>
          <cell r="C26" t="str">
            <v>United Kingdom of Great Britain and Northern Ireland</v>
          </cell>
          <cell r="D26" t="str">
            <v>En suspens</v>
          </cell>
          <cell r="E26" t="str">
            <v>x</v>
          </cell>
          <cell r="F26" t="str">
            <v>x</v>
          </cell>
          <cell r="G26" t="str">
            <v>x</v>
          </cell>
          <cell r="H26" t="str">
            <v>x</v>
          </cell>
          <cell r="I26" t="str">
            <v>x</v>
          </cell>
        </row>
        <row r="27">
          <cell r="A27" t="str">
            <v xml:space="preserve">6.18. </v>
          </cell>
          <cell r="B27" t="str">
            <v>Prendre les mesures nécessaires pour abolir totalement la peine de mort</v>
          </cell>
          <cell r="C27" t="str">
            <v>Brazil</v>
          </cell>
          <cell r="D27" t="str">
            <v>En suspens</v>
          </cell>
          <cell r="G27" t="str">
            <v>x</v>
          </cell>
        </row>
        <row r="28">
          <cell r="A28" t="str">
            <v xml:space="preserve">6.19. </v>
          </cell>
          <cell r="B28" t="str">
            <v>Considérer une invitation permanente aux titulaires de mandat des Procédures spéciales</v>
          </cell>
          <cell r="C28" t="str">
            <v>Austria</v>
          </cell>
          <cell r="D28" t="str">
            <v>En suspens</v>
          </cell>
          <cell r="E28" t="str">
            <v>x</v>
          </cell>
          <cell r="F28" t="str">
            <v>x</v>
          </cell>
          <cell r="G28" t="str">
            <v>x</v>
          </cell>
          <cell r="H28" t="str">
            <v>x</v>
          </cell>
          <cell r="I28" t="str">
            <v>x</v>
          </cell>
        </row>
        <row r="29">
          <cell r="A29" t="str">
            <v xml:space="preserve">6.20. </v>
          </cell>
          <cell r="B29" t="str">
            <v>Continuer à interagir de manière constructive avec le mécanisme des procédures spéciales du Conseil des droits de l'homme</v>
          </cell>
          <cell r="C29" t="str">
            <v>Côte d’Ivoire</v>
          </cell>
          <cell r="D29" t="str">
            <v>En suspens</v>
          </cell>
          <cell r="E29" t="str">
            <v>x</v>
          </cell>
          <cell r="F29" t="str">
            <v>x</v>
          </cell>
          <cell r="G29" t="str">
            <v>x</v>
          </cell>
          <cell r="H29" t="str">
            <v>x</v>
          </cell>
          <cell r="I29" t="str">
            <v>x</v>
          </cell>
        </row>
        <row r="30">
          <cell r="A30" t="str">
            <v xml:space="preserve">6.21. </v>
          </cell>
          <cell r="B30" t="str">
            <v>Envoyer une invitation permanente aux titulaires de mandat des Procédures spéciales du Conseil des droits de l'homme</v>
          </cell>
          <cell r="C30" t="str">
            <v>Guatemala</v>
          </cell>
          <cell r="D30" t="str">
            <v>En suspens</v>
          </cell>
          <cell r="E30" t="str">
            <v>x</v>
          </cell>
          <cell r="F30" t="str">
            <v>x</v>
          </cell>
          <cell r="G30" t="str">
            <v>x</v>
          </cell>
          <cell r="H30" t="str">
            <v>x</v>
          </cell>
          <cell r="I30" t="str">
            <v>x</v>
          </cell>
        </row>
        <row r="31">
          <cell r="A31" t="str">
            <v xml:space="preserve">6.22. </v>
          </cell>
          <cell r="B31" t="str">
            <v>Envoyer une invitation permanente aux procédures spéciales, comme recommandé précédemment</v>
          </cell>
          <cell r="C31" t="str">
            <v>Latvia</v>
          </cell>
          <cell r="D31" t="str">
            <v>En suspens</v>
          </cell>
          <cell r="E31" t="str">
            <v>x</v>
          </cell>
          <cell r="F31" t="str">
            <v>x</v>
          </cell>
          <cell r="G31" t="str">
            <v>x</v>
          </cell>
          <cell r="H31" t="str">
            <v>x</v>
          </cell>
          <cell r="I31" t="str">
            <v>x</v>
          </cell>
        </row>
        <row r="32">
          <cell r="A32" t="str">
            <v xml:space="preserve">6.23. </v>
          </cell>
          <cell r="B32" t="str">
            <v>Prendre des mesures concrètes pour renforcer sa coopération avec les procédures spéciales des Nations Unies, en particulier celles du Conseil des droits de l'homme</v>
          </cell>
          <cell r="C32" t="str">
            <v>Portugal</v>
          </cell>
          <cell r="D32" t="str">
            <v>En suspens</v>
          </cell>
          <cell r="E32" t="str">
            <v>x</v>
          </cell>
          <cell r="F32" t="str">
            <v>x</v>
          </cell>
          <cell r="G32" t="str">
            <v>x</v>
          </cell>
          <cell r="H32" t="str">
            <v>x</v>
          </cell>
          <cell r="I32" t="str">
            <v>x</v>
          </cell>
        </row>
        <row r="33">
          <cell r="A33" t="str">
            <v xml:space="preserve">6.24. </v>
          </cell>
          <cell r="B33" t="str">
            <v>Accepter la création d'un volet des droits permanents dans la Mission des Nations Unies pour le référendum au Sahara Occidental, compte tenu du besoin continu d'un suivi indépendant et impartial de la situation des droits de l'homme dans cet endroit, tel que recommandé précédemment</v>
          </cell>
          <cell r="C33" t="str">
            <v>Uruguay</v>
          </cell>
          <cell r="D33" t="str">
            <v>En suspens</v>
          </cell>
          <cell r="E33" t="str">
            <v>x</v>
          </cell>
          <cell r="F33" t="str">
            <v>x</v>
          </cell>
          <cell r="G33" t="str">
            <v>x</v>
          </cell>
          <cell r="H33" t="str">
            <v>x</v>
          </cell>
          <cell r="I33" t="str">
            <v>x</v>
          </cell>
        </row>
        <row r="34">
          <cell r="A34" t="str">
            <v xml:space="preserve">6.25. </v>
          </cell>
          <cell r="B34" t="str">
            <v>S'engager à coopérer pleinement avec l'ONU et en particulier, l'Envoyé spécial du Secrétaire général pour le Sahara occidental</v>
          </cell>
          <cell r="C34" t="str">
            <v>Zimbabwe</v>
          </cell>
          <cell r="D34" t="str">
            <v>En suspens</v>
          </cell>
          <cell r="E34" t="str">
            <v>x</v>
          </cell>
          <cell r="F34" t="str">
            <v>x</v>
          </cell>
          <cell r="G34" t="str">
            <v>x</v>
          </cell>
          <cell r="H34" t="str">
            <v>x</v>
          </cell>
          <cell r="I34" t="str">
            <v>x</v>
          </cell>
        </row>
        <row r="35">
          <cell r="A35" t="str">
            <v xml:space="preserve">6.26. </v>
          </cell>
          <cell r="B35" t="str">
            <v>Respecter les dispositions de la résolution 2351 du Conseil de sécurité de l'ONU qui étend le mandat de la MINURSO et s'aligner sur le principe de l'autodétermination des Sahraouis</v>
          </cell>
          <cell r="C35" t="str">
            <v>Mozambique</v>
          </cell>
          <cell r="D35" t="str">
            <v>En suspens</v>
          </cell>
          <cell r="E35" t="str">
            <v>x</v>
          </cell>
          <cell r="F35" t="str">
            <v>x</v>
          </cell>
          <cell r="G35" t="str">
            <v>x</v>
          </cell>
          <cell r="H35" t="str">
            <v>x</v>
          </cell>
          <cell r="I35" t="str">
            <v>x</v>
          </cell>
        </row>
        <row r="36">
          <cell r="A36" t="str">
            <v xml:space="preserve">6.27. </v>
          </cell>
          <cell r="B36" t="str">
            <v>Coopérer avec l'envoyé spécial du Secrétaire général de l'ONU récemment nommé sur le Sahara occidental</v>
          </cell>
          <cell r="C36" t="str">
            <v>Mozambique</v>
          </cell>
          <cell r="D36" t="str">
            <v>En suspens</v>
          </cell>
          <cell r="E36" t="str">
            <v>x</v>
          </cell>
          <cell r="F36" t="str">
            <v>x</v>
          </cell>
          <cell r="G36" t="str">
            <v>x</v>
          </cell>
          <cell r="H36" t="str">
            <v>x</v>
          </cell>
          <cell r="I36" t="str">
            <v>x</v>
          </cell>
        </row>
        <row r="37">
          <cell r="A37" t="str">
            <v xml:space="preserve">6.28. </v>
          </cell>
          <cell r="B37" t="str">
            <v>Accepter l'inclusion de la dimension des droits de l'homme dans le mandat de la MINURSO</v>
          </cell>
          <cell r="C37" t="str">
            <v>Namibia</v>
          </cell>
          <cell r="D37" t="str">
            <v>En suspens</v>
          </cell>
          <cell r="E37" t="str">
            <v>x</v>
          </cell>
          <cell r="F37" t="str">
            <v>x</v>
          </cell>
          <cell r="G37" t="str">
            <v>x</v>
          </cell>
          <cell r="H37" t="str">
            <v>x</v>
          </cell>
          <cell r="I37" t="str">
            <v>x</v>
          </cell>
        </row>
        <row r="38">
          <cell r="A38" t="str">
            <v xml:space="preserve">6.29. </v>
          </cell>
          <cell r="B38" t="str">
            <v>Continuer à travailler avec le HCDH et l'UNHCHR pour rétablir le programme d'aide humanitaire pour la population de Sahara Occidental</v>
          </cell>
          <cell r="C38" t="str">
            <v>Sierra Leone</v>
          </cell>
          <cell r="D38" t="str">
            <v>En suspens</v>
          </cell>
          <cell r="H38" t="str">
            <v>x</v>
          </cell>
        </row>
        <row r="39">
          <cell r="A39" t="str">
            <v xml:space="preserve">6.30. </v>
          </cell>
          <cell r="B39" t="str">
            <v>Coopérer pleinement avec le Secrétaire général des Nations Unies, les Envoyés spéciaux de l'UA et le HCDH sur la situation au Sahara occidental</v>
          </cell>
          <cell r="C39" t="str">
            <v>South Africa</v>
          </cell>
          <cell r="D39" t="str">
            <v>En suspens</v>
          </cell>
        </row>
        <row r="40">
          <cell r="A40" t="str">
            <v xml:space="preserve">6.31. </v>
          </cell>
          <cell r="B40" t="str">
            <v>Veiller à ce que le Code pénal soit pleinement conforme au Pacte international relatif aux droits civils et politiques</v>
          </cell>
          <cell r="C40" t="str">
            <v>Estonia</v>
          </cell>
          <cell r="D40" t="str">
            <v>En suspens</v>
          </cell>
          <cell r="G40" t="str">
            <v>x</v>
          </cell>
        </row>
        <row r="41">
          <cell r="A41" t="str">
            <v xml:space="preserve">6.32. </v>
          </cell>
          <cell r="B41" t="str">
            <v>Réviser le Code pénal et le droit associé pour le respect des normes internationales, afin de garantir l'égalité entre les hommes et les femmes, criminaliser le viol conjugal, de dépénaliser les relations sexuelles en dehors du mariage, abolir la discrimination envers les enfants nés en dehors du mariage, augmenter l'âge minimum du mariage à 18 ans ; dépénaliser les relations homosexuelles consensuelles et élaborer des programmes de sensibilisation pour lutter contre la stigmatisation des personnes LGBTI</v>
          </cell>
          <cell r="C41" t="str">
            <v>Ireland</v>
          </cell>
          <cell r="D41" t="str">
            <v>En suspens</v>
          </cell>
          <cell r="E41" t="str">
            <v>x</v>
          </cell>
          <cell r="F41" t="str">
            <v>x</v>
          </cell>
          <cell r="G41" t="str">
            <v>x</v>
          </cell>
          <cell r="I41" t="str">
            <v>x</v>
          </cell>
        </row>
        <row r="42">
          <cell r="A42" t="str">
            <v xml:space="preserve">6.33. </v>
          </cell>
          <cell r="B42" t="str">
            <v>Continuer à renforcer son cadre législatif et institutionnel pour la promotion et la protection des droits de l'homme</v>
          </cell>
          <cell r="C42" t="str">
            <v>Oman</v>
          </cell>
          <cell r="D42" t="str">
            <v>En suspens</v>
          </cell>
          <cell r="E42" t="str">
            <v>x</v>
          </cell>
          <cell r="F42" t="str">
            <v>x</v>
          </cell>
          <cell r="G42" t="str">
            <v>x</v>
          </cell>
          <cell r="H42" t="str">
            <v>x</v>
          </cell>
          <cell r="I42" t="str">
            <v>x</v>
          </cell>
        </row>
        <row r="43">
          <cell r="A43" t="str">
            <v xml:space="preserve">6.34. </v>
          </cell>
          <cell r="B43" t="str">
            <v>Adopter et appliquer une loi antidiscrimination complète</v>
          </cell>
          <cell r="C43" t="str">
            <v>Ukraine</v>
          </cell>
          <cell r="D43" t="str">
            <v>En suspens</v>
          </cell>
          <cell r="E43" t="str">
            <v>x</v>
          </cell>
          <cell r="F43" t="str">
            <v>x</v>
          </cell>
          <cell r="G43" t="str">
            <v>x</v>
          </cell>
          <cell r="H43" t="str">
            <v>x</v>
          </cell>
          <cell r="I43" t="str">
            <v>x</v>
          </cell>
        </row>
        <row r="44">
          <cell r="A44" t="str">
            <v xml:space="preserve">6.35. </v>
          </cell>
          <cell r="B44" t="str">
            <v>Prendre des mesures pour apporter la définition de la torture conformément aux exigences de la Convention contre la torture et autres peines ou traitements cruels, inhumains ou dégradants</v>
          </cell>
          <cell r="C44" t="str">
            <v>Ghana</v>
          </cell>
          <cell r="D44" t="str">
            <v>En suspens</v>
          </cell>
          <cell r="G44" t="str">
            <v>x</v>
          </cell>
        </row>
        <row r="45">
          <cell r="A45" t="str">
            <v xml:space="preserve">6.36. </v>
          </cell>
          <cell r="B45" t="str">
            <v>Adhérer et adapter la législation nationale au Statut de Rome, y compris l'incorporation de dispositions pour coopérer rapidement et pleinement avec la Cour pénale internationale</v>
          </cell>
          <cell r="C45" t="str">
            <v>Guatemala</v>
          </cell>
          <cell r="D45" t="str">
            <v>En suspens</v>
          </cell>
          <cell r="G45" t="str">
            <v>x</v>
          </cell>
        </row>
        <row r="46">
          <cell r="A46" t="str">
            <v xml:space="preserve">6.37. </v>
          </cell>
          <cell r="B46" t="str">
            <v>Continuer ses démarches pour consolider les principes des droits de l'homme et des libertés publiques</v>
          </cell>
          <cell r="C46" t="str">
            <v>Yemen</v>
          </cell>
          <cell r="D46" t="str">
            <v>En suspens</v>
          </cell>
          <cell r="G46" t="str">
            <v>x</v>
          </cell>
        </row>
        <row r="47">
          <cell r="A47" t="str">
            <v xml:space="preserve">6.38. </v>
          </cell>
          <cell r="B47" t="str">
            <v>Poursuivre l'intégration des droits de l'homme dans divers organismes et secteurs nationaux</v>
          </cell>
          <cell r="C47" t="str">
            <v>Egypt</v>
          </cell>
          <cell r="D47" t="str">
            <v>En suspens</v>
          </cell>
          <cell r="E47" t="str">
            <v>x</v>
          </cell>
          <cell r="F47" t="str">
            <v>x</v>
          </cell>
          <cell r="G47" t="str">
            <v>x</v>
          </cell>
          <cell r="H47" t="str">
            <v>x</v>
          </cell>
          <cell r="I47" t="str">
            <v>x</v>
          </cell>
        </row>
        <row r="48">
          <cell r="A48" t="str">
            <v xml:space="preserve">6.39. </v>
          </cell>
          <cell r="B48" t="str">
            <v>Continuer à allouer les fonds requis pour la mise en œuvre de projets visant à accroître l'intégration des droits de l'homme dans les politiques publiques</v>
          </cell>
          <cell r="C48" t="str">
            <v>Ethiopia</v>
          </cell>
          <cell r="D48" t="str">
            <v>En suspens</v>
          </cell>
          <cell r="E48" t="str">
            <v>x</v>
          </cell>
          <cell r="F48" t="str">
            <v>x</v>
          </cell>
          <cell r="G48" t="str">
            <v>x</v>
          </cell>
          <cell r="H48" t="str">
            <v>x</v>
          </cell>
          <cell r="I48" t="str">
            <v>x</v>
          </cell>
        </row>
        <row r="49">
          <cell r="A49" t="str">
            <v xml:space="preserve">6.40. </v>
          </cell>
          <cell r="B49" t="str">
            <v>Consolider l'expérience de la régionalisation et poursuivre la participation des jeunes et des femmes dans toutes les régions du Royaume, y compris les provinces du Sud</v>
          </cell>
          <cell r="C49" t="str">
            <v>Gabon</v>
          </cell>
          <cell r="D49" t="str">
            <v>En suspens</v>
          </cell>
          <cell r="E49" t="str">
            <v>x</v>
          </cell>
          <cell r="F49" t="str">
            <v>x</v>
          </cell>
          <cell r="G49" t="str">
            <v>x</v>
          </cell>
        </row>
        <row r="50">
          <cell r="A50" t="str">
            <v xml:space="preserve">6.41. </v>
          </cell>
          <cell r="B50" t="str">
            <v>Accélérer la mise en œuvre de la régionalisation avancée, afin de promouvoir davantage la participation des citoyens, en particulier des femmes et des jeunes, des 12 régions du Royaume à la gouvernance politique et économique du pays</v>
          </cell>
          <cell r="C50" t="str">
            <v>Indonesia</v>
          </cell>
          <cell r="D50" t="str">
            <v>En suspens</v>
          </cell>
          <cell r="E50" t="str">
            <v>x</v>
          </cell>
          <cell r="F50" t="str">
            <v>x</v>
          </cell>
          <cell r="G50" t="str">
            <v>x</v>
          </cell>
        </row>
        <row r="51">
          <cell r="A51" t="str">
            <v xml:space="preserve">6.42. </v>
          </cell>
          <cell r="B51" t="str">
            <v>Continuer à mettre en place des politiques publiques et des programmes sur les droits de l'homme, y compris sur le rôle efficace des parlementaires dans la promotion et la protection des droits de l'homme</v>
          </cell>
          <cell r="C51" t="str">
            <v>Philippines</v>
          </cell>
          <cell r="D51" t="str">
            <v>En suspens</v>
          </cell>
          <cell r="E51" t="str">
            <v>x</v>
          </cell>
          <cell r="F51" t="str">
            <v>x</v>
          </cell>
          <cell r="G51" t="str">
            <v>x</v>
          </cell>
          <cell r="H51" t="str">
            <v>x</v>
          </cell>
          <cell r="I51" t="str">
            <v>x</v>
          </cell>
        </row>
        <row r="52">
          <cell r="A52" t="str">
            <v xml:space="preserve">6.43. </v>
          </cell>
          <cell r="B52" t="str">
            <v>Renforcer les réalisations dans le domaine de la consolidation des droits de l'homme</v>
          </cell>
          <cell r="C52" t="str">
            <v>Senegal</v>
          </cell>
          <cell r="D52" t="str">
            <v>En suspens</v>
          </cell>
          <cell r="E52" t="str">
            <v>x</v>
          </cell>
          <cell r="F52" t="str">
            <v>x</v>
          </cell>
          <cell r="G52" t="str">
            <v>x</v>
          </cell>
          <cell r="H52" t="str">
            <v>x</v>
          </cell>
          <cell r="I52" t="str">
            <v>x</v>
          </cell>
        </row>
        <row r="53">
          <cell r="A53" t="str">
            <v xml:space="preserve">6.44. </v>
          </cell>
          <cell r="B53" t="str">
            <v>Poursuivre les réformes visant à consolider l'état de droit et les mécanismes nationaux de protection des droits de l'homme</v>
          </cell>
          <cell r="C53" t="str">
            <v>Viet Nam</v>
          </cell>
          <cell r="D53" t="str">
            <v>En suspens</v>
          </cell>
          <cell r="E53" t="str">
            <v>x</v>
          </cell>
          <cell r="F53" t="str">
            <v>x</v>
          </cell>
          <cell r="G53" t="str">
            <v>x</v>
          </cell>
          <cell r="H53" t="str">
            <v>x</v>
          </cell>
          <cell r="I53" t="str">
            <v>x</v>
          </cell>
        </row>
        <row r="54">
          <cell r="A54" t="str">
            <v xml:space="preserve">6.45. </v>
          </cell>
          <cell r="B54" t="str">
            <v>Accroître le processus de création de l'Autorité pour l'égalité des sexes et l'action contre toutes les formes de discrimination</v>
          </cell>
          <cell r="C54" t="str">
            <v>Gabon</v>
          </cell>
          <cell r="D54" t="str">
            <v>En suspens</v>
          </cell>
          <cell r="F54" t="str">
            <v>x</v>
          </cell>
          <cell r="I54" t="str">
            <v>x</v>
          </cell>
        </row>
        <row r="55">
          <cell r="A55" t="str">
            <v xml:space="preserve">6.46. </v>
          </cell>
          <cell r="B55" t="str">
            <v>Poursuivre les efforts pour soutenir le rôle des comités régionaux du Conseil national des droits de l'homme, en particulier dans les provinces du sud</v>
          </cell>
          <cell r="C55" t="str">
            <v>Jordan</v>
          </cell>
          <cell r="D55" t="str">
            <v>En suspens</v>
          </cell>
          <cell r="E55" t="str">
            <v>x</v>
          </cell>
          <cell r="F55" t="str">
            <v>x</v>
          </cell>
          <cell r="G55" t="str">
            <v>x</v>
          </cell>
          <cell r="H55" t="str">
            <v>x</v>
          </cell>
          <cell r="I55" t="str">
            <v>x</v>
          </cell>
        </row>
        <row r="56">
          <cell r="A56" t="str">
            <v xml:space="preserve">6.47. </v>
          </cell>
          <cell r="B56" t="str">
            <v>Établir l'Autorité pour l'égalité entre les sexes et l'Action contre toutes les formes de discrimination</v>
          </cell>
          <cell r="C56" t="str">
            <v>Kuwait</v>
          </cell>
          <cell r="D56" t="str">
            <v>En suspens</v>
          </cell>
          <cell r="F56" t="str">
            <v>x</v>
          </cell>
          <cell r="I56" t="str">
            <v>x</v>
          </cell>
        </row>
        <row r="57">
          <cell r="A57" t="str">
            <v xml:space="preserve">6.48. </v>
          </cell>
          <cell r="B57" t="str">
            <v>Mettre en place un mécanisme national préventif indépendant, efficace et doté de ressources suffisantes, conformément aux exigences du Protocole facultatif à la Convention contre la torture et autres peines ou traitements cruels, inhumains ou dégradants</v>
          </cell>
          <cell r="C57" t="str">
            <v>Ghana</v>
          </cell>
          <cell r="D57" t="str">
            <v>En suspens</v>
          </cell>
          <cell r="G57" t="str">
            <v>x</v>
          </cell>
        </row>
        <row r="58">
          <cell r="A58" t="str">
            <v xml:space="preserve">6.49. </v>
          </cell>
          <cell r="B58" t="str">
            <v>Accélérer le processus d'établissement du mécanisme national de prévention de la torture</v>
          </cell>
          <cell r="C58" t="str">
            <v>Greece</v>
          </cell>
          <cell r="D58" t="str">
            <v>En suspens</v>
          </cell>
          <cell r="G58" t="str">
            <v>x</v>
          </cell>
        </row>
        <row r="59">
          <cell r="A59" t="str">
            <v xml:space="preserve">6.50. </v>
          </cell>
          <cell r="B59" t="str">
            <v>Rationaliser le processus de mise en place du mécanisme national de prévention de la torture, en assurant une participation large et inclusive dans le même</v>
          </cell>
          <cell r="C59" t="str">
            <v>Guatemala</v>
          </cell>
          <cell r="D59" t="str">
            <v>En suspens</v>
          </cell>
          <cell r="G59" t="str">
            <v>x</v>
          </cell>
        </row>
        <row r="60">
          <cell r="A60" t="str">
            <v xml:space="preserve">6.51. </v>
          </cell>
          <cell r="B60" t="str">
            <v>Intensifier les efforts visant à lutter contre les cas de torture et autres mauvais traitements infligés par les agents de l'État, en mettant en place un mécanisme national indépendant et efficace pour la prévention de la torture</v>
          </cell>
          <cell r="C60" t="str">
            <v>Spain</v>
          </cell>
          <cell r="D60" t="str">
            <v>En suspens</v>
          </cell>
          <cell r="G60" t="str">
            <v>x</v>
          </cell>
        </row>
        <row r="61">
          <cell r="A61" t="str">
            <v xml:space="preserve">6.52. </v>
          </cell>
          <cell r="B61" t="str">
            <v>Veiller à ce qu'un mécanisme préventif national soit rapidement établi et que le mécanisme soit fondé sur une base juridique et reçoive les ressources humaines et financières nécessaires pour s'acquitter de son mandat de manière indépendante et efficace</v>
          </cell>
          <cell r="C61" t="str">
            <v>Switzerland</v>
          </cell>
          <cell r="D61" t="str">
            <v>En suspens</v>
          </cell>
          <cell r="G61" t="str">
            <v>x</v>
          </cell>
        </row>
        <row r="62">
          <cell r="A62" t="str">
            <v xml:space="preserve">6.53. </v>
          </cell>
          <cell r="B62" t="str">
            <v>Mettre en place un mécanisme pour protéger les droits des personnes handicapées</v>
          </cell>
          <cell r="C62" t="str">
            <v>Madagascar</v>
          </cell>
          <cell r="D62" t="str">
            <v>En suspens</v>
          </cell>
          <cell r="I62" t="str">
            <v>x</v>
          </cell>
        </row>
        <row r="63">
          <cell r="A63" t="str">
            <v xml:space="preserve">6.54. </v>
          </cell>
          <cell r="B63" t="str">
            <v>Établir un mécanisme national de protection des droits des personnes handicapées</v>
          </cell>
          <cell r="C63" t="str">
            <v>Bahrain</v>
          </cell>
          <cell r="D63" t="str">
            <v>En suspens</v>
          </cell>
          <cell r="I63" t="str">
            <v>x</v>
          </cell>
        </row>
        <row r="64">
          <cell r="A64" t="str">
            <v xml:space="preserve">6.55. </v>
          </cell>
          <cell r="B64" t="str">
            <v>Continuer de promouvoir le rôle des institutions nationales pour la protection des droits de l'homme en soutenant les activités des comités régionaux du Conseil national des droits de l'homme dans diverses régions, en particulier dans les villes de Laayoune et Dakhla dans les provinces du sud</v>
          </cell>
          <cell r="C64" t="str">
            <v>Bahrain</v>
          </cell>
          <cell r="D64" t="str">
            <v>En suspens</v>
          </cell>
          <cell r="E64" t="str">
            <v>x</v>
          </cell>
          <cell r="F64" t="str">
            <v>x</v>
          </cell>
          <cell r="G64" t="str">
            <v>x</v>
          </cell>
          <cell r="H64" t="str">
            <v>x</v>
          </cell>
          <cell r="I64" t="str">
            <v>x</v>
          </cell>
        </row>
        <row r="65">
          <cell r="A65" t="str">
            <v xml:space="preserve">6.56. </v>
          </cell>
          <cell r="B65" t="str">
            <v>Soutenir l'action de promotion et de protection des droits de l'homme entreprise par le Conseil national des droits de l'homme, par l'intermédiaire de ses commissions régionales, dans tout le territoire</v>
          </cell>
          <cell r="C65" t="str">
            <v>Central African Republic</v>
          </cell>
          <cell r="D65" t="str">
            <v>En suspens</v>
          </cell>
          <cell r="E65" t="str">
            <v>x</v>
          </cell>
          <cell r="F65" t="str">
            <v>x</v>
          </cell>
          <cell r="G65" t="str">
            <v>x</v>
          </cell>
          <cell r="H65" t="str">
            <v>x</v>
          </cell>
          <cell r="I65" t="str">
            <v>x</v>
          </cell>
        </row>
        <row r="66">
          <cell r="A66" t="str">
            <v xml:space="preserve">6.57. </v>
          </cell>
          <cell r="B66" t="str">
            <v>Poursuivre les efforts visant à établir et à consolider les institutions nationales et les mécanismes de promotion et de protection des droits de l'homme</v>
          </cell>
          <cell r="C66" t="str">
            <v>Gabon</v>
          </cell>
          <cell r="D66" t="str">
            <v>En suspens</v>
          </cell>
          <cell r="E66" t="str">
            <v>x</v>
          </cell>
          <cell r="F66" t="str">
            <v>x</v>
          </cell>
          <cell r="G66" t="str">
            <v>x</v>
          </cell>
          <cell r="H66" t="str">
            <v>x</v>
          </cell>
          <cell r="I66" t="str">
            <v>x</v>
          </cell>
        </row>
        <row r="67">
          <cell r="A67" t="str">
            <v xml:space="preserve">6.58. </v>
          </cell>
          <cell r="B67" t="str">
            <v>Assurer les procédures régissant l'enregistrement des organisations de la société civile, y compris celles qui préconisent le droit du peuple sahraoui à l'autodétermination</v>
          </cell>
          <cell r="C67" t="str">
            <v>Iceland</v>
          </cell>
          <cell r="D67" t="str">
            <v>En suspens</v>
          </cell>
          <cell r="G67" t="str">
            <v>x</v>
          </cell>
          <cell r="I67" t="str">
            <v>x</v>
          </cell>
        </row>
        <row r="68">
          <cell r="A68" t="str">
            <v xml:space="preserve">6.59. </v>
          </cell>
          <cell r="B68" t="str">
            <v>Renforcer l'action entreprise par le Conseil national pour la promotion et la protection des droits de l'homme, notamment par l'intermédiaire de ses commissions sur l'ensemble du territoire</v>
          </cell>
          <cell r="C68" t="str">
            <v>Madagascar</v>
          </cell>
          <cell r="D68" t="str">
            <v>En suspens</v>
          </cell>
          <cell r="E68" t="str">
            <v>x</v>
          </cell>
          <cell r="F68" t="str">
            <v>x</v>
          </cell>
          <cell r="G68" t="str">
            <v>x</v>
          </cell>
          <cell r="H68" t="str">
            <v>x</v>
          </cell>
          <cell r="I68" t="str">
            <v>x</v>
          </cell>
        </row>
        <row r="69">
          <cell r="A69" t="str">
            <v xml:space="preserve">6.60. </v>
          </cell>
          <cell r="B69" t="str">
            <v>Continuer à renforcer le rôle et la capacité de l'institution nationale des droits de l'homme qui a été ré-accréditée avec le statut A en mars 2016 en pleine conformité avec les Principes de Paris</v>
          </cell>
          <cell r="C69" t="str">
            <v>Mauritania</v>
          </cell>
          <cell r="D69" t="str">
            <v>En suspens</v>
          </cell>
          <cell r="E69" t="str">
            <v>x</v>
          </cell>
          <cell r="F69" t="str">
            <v>x</v>
          </cell>
          <cell r="G69" t="str">
            <v>x</v>
          </cell>
          <cell r="H69" t="str">
            <v>x</v>
          </cell>
          <cell r="I69" t="str">
            <v>x</v>
          </cell>
        </row>
        <row r="70">
          <cell r="A70" t="str">
            <v xml:space="preserve">6.61. </v>
          </cell>
          <cell r="B70" t="str">
            <v>Veiller à ce que les procédures régissant l'enregistrement des organisations de la société civile, y compris les organisations qui préconisent le droit du peuple sahraoui à l'autodétermination, sont conformes aux normes internationales</v>
          </cell>
          <cell r="C70" t="str">
            <v>Norway</v>
          </cell>
          <cell r="D70" t="str">
            <v>En suspens</v>
          </cell>
          <cell r="G70" t="str">
            <v>x</v>
          </cell>
          <cell r="I70" t="str">
            <v>x</v>
          </cell>
        </row>
        <row r="71">
          <cell r="A71" t="str">
            <v xml:space="preserve">6.62 </v>
          </cell>
          <cell r="B71" t="str">
            <v>Poursuivre les efforts du gouvernement pour doter l'institution nationale des droits de l'homme de ressources budgétaires suffisantes</v>
          </cell>
          <cell r="C71" t="str">
            <v>Togo</v>
          </cell>
          <cell r="D71" t="str">
            <v>En suspens</v>
          </cell>
          <cell r="E71" t="str">
            <v>x</v>
          </cell>
          <cell r="F71" t="str">
            <v>x</v>
          </cell>
          <cell r="G71" t="str">
            <v>x</v>
          </cell>
          <cell r="H71" t="str">
            <v>x</v>
          </cell>
          <cell r="I71" t="str">
            <v>x</v>
          </cell>
        </row>
        <row r="72">
          <cell r="A72" t="str">
            <v xml:space="preserve">6.63. </v>
          </cell>
          <cell r="B72" t="str">
            <v>Faire des efforts supplémentaires pour promouvoir la culture des droits de l'homme et l'éducation aux droits de l'homme</v>
          </cell>
          <cell r="C72" t="str">
            <v>Lebanon</v>
          </cell>
          <cell r="D72" t="str">
            <v>En suspens</v>
          </cell>
          <cell r="H72" t="str">
            <v>x</v>
          </cell>
        </row>
        <row r="73">
          <cell r="A73" t="str">
            <v xml:space="preserve">6.64. </v>
          </cell>
          <cell r="B73" t="str">
            <v>Continuer l'expérience positive de l'organisation de programmes de renforcement des capacités en matière de droits de l'homme pour les organismes d'application de la loi</v>
          </cell>
          <cell r="C73" t="str">
            <v>Azerbaijan</v>
          </cell>
          <cell r="D73" t="str">
            <v>En suspens</v>
          </cell>
          <cell r="H73" t="str">
            <v>x</v>
          </cell>
        </row>
        <row r="74">
          <cell r="A74" t="str">
            <v xml:space="preserve">6.65. </v>
          </cell>
          <cell r="B74" t="str">
            <v>Continuer à former les fonctionnaires sur les droits de l'homme</v>
          </cell>
          <cell r="C74" t="str">
            <v>Lebanon</v>
          </cell>
          <cell r="D74" t="str">
            <v>En suspens</v>
          </cell>
          <cell r="E74" t="str">
            <v>x</v>
          </cell>
          <cell r="F74" t="str">
            <v>x</v>
          </cell>
          <cell r="G74" t="str">
            <v>x</v>
          </cell>
          <cell r="H74" t="str">
            <v>x</v>
          </cell>
          <cell r="I74" t="str">
            <v>x</v>
          </cell>
        </row>
        <row r="75">
          <cell r="A75" t="str">
            <v xml:space="preserve">6.66. </v>
          </cell>
          <cell r="B75" t="str">
            <v>Promouvoir l'éducation et la formation en matière de droits de l'homme des fonctionnaires, ainsi que la fourniture des ressources nécessaires, à tous les niveaux. Les employés des collectivités locales, qui ont le plus d'effet direct sur ses personnes, manquent souvent de formation aux droits de l'homme ou de ressources pour respecter les normes internationales en matière de droits de l'homme.</v>
          </cell>
          <cell r="C75" t="str">
            <v>Republic of Korea</v>
          </cell>
          <cell r="D75" t="str">
            <v>En suspens</v>
          </cell>
          <cell r="H75" t="str">
            <v>x</v>
          </cell>
        </row>
        <row r="76">
          <cell r="A76" t="str">
            <v xml:space="preserve">6.67. </v>
          </cell>
          <cell r="B76" t="str">
            <v>Veiller à ce que des ressources humaines et financières adéquates soient affectées à la mise en œuvre de programmes et d'activités sur les droits de l'homme</v>
          </cell>
          <cell r="C76" t="str">
            <v>Philippines</v>
          </cell>
          <cell r="D76" t="str">
            <v>En suspens</v>
          </cell>
          <cell r="E76" t="str">
            <v>x</v>
          </cell>
          <cell r="F76" t="str">
            <v>x</v>
          </cell>
          <cell r="G76" t="str">
            <v>x</v>
          </cell>
          <cell r="H76" t="str">
            <v>x</v>
          </cell>
          <cell r="I76" t="str">
            <v>x</v>
          </cell>
        </row>
        <row r="77">
          <cell r="A77" t="str">
            <v xml:space="preserve">6.68. </v>
          </cell>
          <cell r="B77" t="str">
            <v>Permettre au peuple du Sahara occidental d'exercer son droit à l'autodétermination par un référendum démocratique</v>
          </cell>
          <cell r="C77" t="str">
            <v>Zimbabwe</v>
          </cell>
          <cell r="D77" t="str">
            <v>En suspens</v>
          </cell>
          <cell r="G77" t="str">
            <v>x</v>
          </cell>
          <cell r="I77" t="str">
            <v>x</v>
          </cell>
        </row>
        <row r="78">
          <cell r="A78" t="str">
            <v xml:space="preserve">6.69. </v>
          </cell>
          <cell r="B78" t="str">
            <v>Poursuivre les efforts visant à élaborer un cadre national pour le développement humain qui prend en compte l'égalité entre les sexes et la non-discrimination</v>
          </cell>
          <cell r="C78" t="str">
            <v>Tunisia</v>
          </cell>
          <cell r="D78" t="str">
            <v>En suspens</v>
          </cell>
          <cell r="I78" t="str">
            <v>x</v>
          </cell>
        </row>
        <row r="79">
          <cell r="A79" t="str">
            <v xml:space="preserve">6.70. </v>
          </cell>
          <cell r="B79" t="str">
            <v>Décriminaliser les relations homosexuelles consensuelles et libérer les personnes détenues pour cette cause</v>
          </cell>
          <cell r="C79" t="str">
            <v>Uruguay</v>
          </cell>
          <cell r="D79" t="str">
            <v>En suspens</v>
          </cell>
          <cell r="I79" t="str">
            <v>x</v>
          </cell>
        </row>
        <row r="80">
          <cell r="A80" t="str">
            <v xml:space="preserve">6.71. </v>
          </cell>
          <cell r="B80" t="str">
            <v>Abroger l'article 490 du Code pénal criminalisant les relations sexuelles hors mariage afin d'éliminer les risques associés à l'abandon et la stigmatisation institutionnelle des enfants nés hors mariage</v>
          </cell>
          <cell r="C80" t="str">
            <v>Belgium</v>
          </cell>
          <cell r="D80" t="str">
            <v>En suspens</v>
          </cell>
          <cell r="E80" t="str">
            <v>x</v>
          </cell>
          <cell r="F80" t="str">
            <v>x</v>
          </cell>
        </row>
        <row r="81">
          <cell r="A81" t="str">
            <v xml:space="preserve">6.72. </v>
          </cell>
          <cell r="B81" t="str">
            <v>Interdire la discrimination et criminaliser la violence à l'égard des personnes en fonction de leur orientation sexuelle ou de leur identité de genre</v>
          </cell>
          <cell r="C81" t="str">
            <v>Canada</v>
          </cell>
          <cell r="D81" t="str">
            <v>En suspens</v>
          </cell>
          <cell r="I81" t="str">
            <v>x</v>
          </cell>
        </row>
        <row r="82">
          <cell r="A82" t="str">
            <v xml:space="preserve">6.73. </v>
          </cell>
          <cell r="B82" t="str">
            <v>Mettre un terme aux discriminations [y compris juridiques] auxquelles sont confrontées les personnes lesbiennes, homosexuelles, bisexuelles, transgenres et intersexes</v>
          </cell>
          <cell r="C82" t="str">
            <v>France</v>
          </cell>
          <cell r="D82" t="str">
            <v>En suspens</v>
          </cell>
          <cell r="I82" t="str">
            <v>x</v>
          </cell>
        </row>
        <row r="83">
          <cell r="A83" t="str">
            <v xml:space="preserve">6.74. </v>
          </cell>
          <cell r="B83" t="str">
            <v>Décriminaliser les relations entre adultes consentants de même sexe</v>
          </cell>
          <cell r="C83" t="str">
            <v>Mexico</v>
          </cell>
          <cell r="D83" t="str">
            <v>En suspens</v>
          </cell>
          <cell r="I83" t="str">
            <v>x</v>
          </cell>
        </row>
        <row r="84">
          <cell r="A84" t="str">
            <v xml:space="preserve">6.75. </v>
          </cell>
          <cell r="B84" t="str">
            <v>Assurer les mêmes droits à tous les citoyens, y compris ceux du collectif LGBTI, décriminaliser les relations homosexuelles et éliminer toute législation discriminatoire sur la base de l'orientation sexuelle</v>
          </cell>
          <cell r="C84" t="str">
            <v>Spain</v>
          </cell>
          <cell r="D84" t="str">
            <v>En suspens</v>
          </cell>
          <cell r="I84" t="str">
            <v>x</v>
          </cell>
        </row>
        <row r="85">
          <cell r="A85" t="str">
            <v xml:space="preserve">6.76. </v>
          </cell>
          <cell r="B85" t="str">
            <v>Appliquer et adopter une loi antidiscrimination complète, contenant une interdiction générale de toutes les formes de discrimination directe et indirecte</v>
          </cell>
          <cell r="C85" t="str">
            <v>Hungary</v>
          </cell>
          <cell r="D85" t="str">
            <v>En suspens</v>
          </cell>
          <cell r="I85" t="str">
            <v>x</v>
          </cell>
        </row>
        <row r="86">
          <cell r="A86" t="str">
            <v xml:space="preserve">6.77. </v>
          </cell>
          <cell r="B86" t="str">
            <v>Décriminaliser les relations sexuelles consensuelles, y compris en abrogeant les dispositions du code pénal dans les articles 489 à 493, interdisant les relations sexuelles entre conjoints de même sexe, les relations sexuelles en dehors du mariage ainsi que l'adultère</v>
          </cell>
          <cell r="C86" t="str">
            <v>Netherlands</v>
          </cell>
          <cell r="D86" t="str">
            <v>En suspens</v>
          </cell>
          <cell r="E86" t="str">
            <v>x</v>
          </cell>
          <cell r="F86" t="str">
            <v>x</v>
          </cell>
          <cell r="I86" t="str">
            <v>x</v>
          </cell>
        </row>
        <row r="87">
          <cell r="A87" t="str">
            <v xml:space="preserve">6.78. </v>
          </cell>
          <cell r="B87" t="str">
            <v>Adopter une loi antidiscrimination complète</v>
          </cell>
          <cell r="C87" t="str">
            <v>South Africa</v>
          </cell>
          <cell r="D87" t="str">
            <v>En suspens</v>
          </cell>
          <cell r="E87" t="str">
            <v>x</v>
          </cell>
          <cell r="F87" t="str">
            <v>x</v>
          </cell>
          <cell r="G87" t="str">
            <v>x</v>
          </cell>
          <cell r="H87" t="str">
            <v>x</v>
          </cell>
          <cell r="I87" t="str">
            <v>x</v>
          </cell>
        </row>
        <row r="88">
          <cell r="A88" t="str">
            <v xml:space="preserve">6.79. </v>
          </cell>
          <cell r="B88" t="str">
            <v>Prendre des mesures urgentes pour abroger les normes qui criminalisent et stigmatisent les personnes LGBTI et enquêtent et punissent les auteurs d'actes de discrimination et de violence contre eux</v>
          </cell>
          <cell r="C88" t="str">
            <v>Argentina</v>
          </cell>
          <cell r="D88" t="str">
            <v>En suspens</v>
          </cell>
          <cell r="I88" t="str">
            <v>x</v>
          </cell>
        </row>
        <row r="89">
          <cell r="A89" t="str">
            <v xml:space="preserve">6.80. </v>
          </cell>
          <cell r="B89" t="str">
            <v>Abroger la législation, en particulier l'article 489 du Code pénal, qui criminalise les relations sexuelles consensuelles entre adultes de même sexe</v>
          </cell>
          <cell r="C89" t="str">
            <v>Iceland</v>
          </cell>
          <cell r="D89" t="str">
            <v>En suspens</v>
          </cell>
          <cell r="I89" t="str">
            <v>x</v>
          </cell>
        </row>
        <row r="90">
          <cell r="A90" t="str">
            <v xml:space="preserve">6.81. </v>
          </cell>
          <cell r="B90" t="str">
            <v>Poursuivre les efforts visant à atteindre les objectifs stratégiques nationaux pour le développement durable [2015-2020]</v>
          </cell>
          <cell r="C90" t="str">
            <v>Oman</v>
          </cell>
          <cell r="D90" t="str">
            <v>En suspens</v>
          </cell>
          <cell r="E90" t="str">
            <v>x</v>
          </cell>
          <cell r="F90" t="str">
            <v>x</v>
          </cell>
          <cell r="G90" t="str">
            <v>x</v>
          </cell>
          <cell r="H90" t="str">
            <v>x</v>
          </cell>
          <cell r="I90" t="str">
            <v>x</v>
          </cell>
        </row>
        <row r="91">
          <cell r="A91" t="str">
            <v xml:space="preserve">6.82. </v>
          </cell>
          <cell r="B91" t="str">
            <v>Continuer à développer et à mettre en œuvre des programmes de développement et à améliorer les capacités économiques de l'ensemble du pays, y compris dans les provinces du sud du Maroc</v>
          </cell>
          <cell r="C91" t="str">
            <v>Saudi Arabia</v>
          </cell>
          <cell r="D91" t="str">
            <v>En suspens</v>
          </cell>
          <cell r="H91" t="str">
            <v>x</v>
          </cell>
        </row>
        <row r="92">
          <cell r="A92" t="str">
            <v xml:space="preserve">6.83. </v>
          </cell>
          <cell r="B92" t="str">
            <v>Accélérer la mise en œuvre de la politique nationale en matière de changement climatique</v>
          </cell>
          <cell r="C92" t="str">
            <v>Cuba</v>
          </cell>
          <cell r="D92" t="str">
            <v>En suspens</v>
          </cell>
          <cell r="H92" t="str">
            <v>x</v>
          </cell>
        </row>
        <row r="93">
          <cell r="A93" t="str">
            <v xml:space="preserve">6.84. </v>
          </cell>
          <cell r="B93" t="str">
            <v>Renforcer l'intégration des droits environnementaux dans l'élaboration et la mise en œuvre des stratégies de développement</v>
          </cell>
          <cell r="C93" t="str">
            <v>Indonesia</v>
          </cell>
          <cell r="D93" t="str">
            <v>En suspens</v>
          </cell>
          <cell r="H93" t="str">
            <v>x</v>
          </cell>
        </row>
        <row r="94">
          <cell r="A94" t="str">
            <v xml:space="preserve">6.85. </v>
          </cell>
          <cell r="B94" t="str">
            <v>Réviser les dispositions du Code pénal sur le terrorisme et définir les infractions liées au terrorisme plus clairement et plus précisément</v>
          </cell>
          <cell r="C94" t="str">
            <v>Hungary</v>
          </cell>
          <cell r="D94" t="str">
            <v>En suspens</v>
          </cell>
          <cell r="G94" t="str">
            <v>x</v>
          </cell>
        </row>
        <row r="95">
          <cell r="A95" t="str">
            <v xml:space="preserve">6.86. </v>
          </cell>
          <cell r="B95" t="str">
            <v>Réviser les dispositions du Code pénal sur le terrorisme en vue de définir précisément les infractions liées au terrorisme et d'assurer la conformité de la législation avec le Pacte international relatif au droit civil et politique [PIDCP]</v>
          </cell>
          <cell r="C95" t="str">
            <v>Albania</v>
          </cell>
          <cell r="D95" t="str">
            <v>En suspens</v>
          </cell>
          <cell r="G95" t="str">
            <v>x</v>
          </cell>
        </row>
        <row r="96">
          <cell r="A96" t="str">
            <v xml:space="preserve">6.87. </v>
          </cell>
          <cell r="B96" t="str">
            <v>En ce qui concerne la préoccupation récemment exprimée par l'ECOSOC concernant la présence de la berme, continuer à mettre en œuvre le programme de déminage le long de la berme et indemniser les victimes</v>
          </cell>
          <cell r="C96" t="str">
            <v>Namibia</v>
          </cell>
          <cell r="D96" t="str">
            <v>En suspens</v>
          </cell>
          <cell r="I96" t="str">
            <v>x</v>
          </cell>
        </row>
        <row r="97">
          <cell r="A97" t="str">
            <v xml:space="preserve">6.88. </v>
          </cell>
          <cell r="B97" t="str">
            <v>Poursuivre les efforts visant à éliminer les mines terrestres et autres restes explosifs de guerre</v>
          </cell>
          <cell r="C97" t="str">
            <v>Peru</v>
          </cell>
          <cell r="D97" t="str">
            <v>En suspens</v>
          </cell>
          <cell r="I97" t="str">
            <v>x</v>
          </cell>
        </row>
        <row r="98">
          <cell r="A98" t="str">
            <v xml:space="preserve">6.89. </v>
          </cell>
          <cell r="B98" t="str">
            <v>Adhérer et adapter la législation nationale au Traité sur le commerce des armes</v>
          </cell>
          <cell r="C98" t="str">
            <v>Guatemala</v>
          </cell>
          <cell r="D98" t="str">
            <v>En suspens</v>
          </cell>
          <cell r="G98" t="str">
            <v>x</v>
          </cell>
        </row>
        <row r="99">
          <cell r="A99" t="str">
            <v xml:space="preserve">6.90. </v>
          </cell>
          <cell r="B99" t="str">
            <v>Mettre en œuvre les recommandations 129.62 et 129.65 du deuxième cycle et interdire sans équivoque les châtiments corporels à tous les endroits, y compris à la maison, dans les établissements de soins de remplacement, les garderies et les écoles</v>
          </cell>
          <cell r="C99" t="str">
            <v>Haiti</v>
          </cell>
          <cell r="D99" t="str">
            <v>En suspens</v>
          </cell>
          <cell r="E99" t="str">
            <v>x</v>
          </cell>
        </row>
        <row r="100">
          <cell r="A100" t="str">
            <v xml:space="preserve">6.91. </v>
          </cell>
          <cell r="B100" t="str">
            <v>Établir une législation interdisant les châtiments corporels et les mauvais traitements infligés aux garçons et aux filles</v>
          </cell>
          <cell r="C100" t="str">
            <v>Paraguay</v>
          </cell>
          <cell r="D100" t="str">
            <v>En suspens</v>
          </cell>
          <cell r="E100" t="str">
            <v>x</v>
          </cell>
        </row>
        <row r="101">
          <cell r="A101" t="str">
            <v xml:space="preserve">6.92. </v>
          </cell>
          <cell r="B101" t="str">
            <v>Abolir la peine de mort</v>
          </cell>
          <cell r="C101" t="str">
            <v>France</v>
          </cell>
          <cell r="D101" t="str">
            <v>En suspens</v>
          </cell>
          <cell r="G101" t="str">
            <v>x</v>
          </cell>
        </row>
        <row r="102">
          <cell r="A102" t="str">
            <v xml:space="preserve">6.93. </v>
          </cell>
          <cell r="B102" t="str">
            <v>Intensifier les discussions nationales en vue de l'abolition de la peine de mort</v>
          </cell>
          <cell r="C102" t="str">
            <v>Italy</v>
          </cell>
          <cell r="D102" t="str">
            <v>En suspens</v>
          </cell>
          <cell r="G102" t="str">
            <v>x</v>
          </cell>
        </row>
        <row r="103">
          <cell r="A103" t="str">
            <v xml:space="preserve">6.94. </v>
          </cell>
          <cell r="B103" t="str">
            <v>Conserver le moratoire sur la peine de mort et intensifier le dialogue sur la peine capitale et son impact, en vue de son abolition totale pour tous les crimes</v>
          </cell>
          <cell r="C103" t="str">
            <v>Montenegro</v>
          </cell>
          <cell r="D103" t="str">
            <v>En suspens</v>
          </cell>
          <cell r="G103" t="str">
            <v>x</v>
          </cell>
        </row>
        <row r="104">
          <cell r="A104" t="str">
            <v xml:space="preserve">6.95. </v>
          </cell>
          <cell r="B104" t="str">
            <v>Poursuivre le débat national actuel sur l'abolition de la peine de mort et envisager de formaliser le moratoire de fait actuellement observé</v>
          </cell>
          <cell r="C104" t="str">
            <v>Albania</v>
          </cell>
          <cell r="D104" t="str">
            <v>En suspens</v>
          </cell>
          <cell r="G104" t="str">
            <v>x</v>
          </cell>
        </row>
        <row r="105">
          <cell r="A105" t="str">
            <v xml:space="preserve">6.96. </v>
          </cell>
          <cell r="B105" t="str">
            <v>Maintient son moratoire de facto sur l'utilisation de la peine de mort en vue de son abolition totale, y compris par le processus en cours de réforme du code pénal</v>
          </cell>
          <cell r="C105" t="str">
            <v>Rwanda</v>
          </cell>
          <cell r="D105" t="str">
            <v>En suspens</v>
          </cell>
          <cell r="G105" t="str">
            <v>x</v>
          </cell>
        </row>
        <row r="106">
          <cell r="A106" t="str">
            <v xml:space="preserve">6.97. </v>
          </cell>
          <cell r="B106" t="str">
            <v>Poursuivre le débat national sur l'abolition de la peine de mort</v>
          </cell>
          <cell r="C106" t="str">
            <v>South Africa</v>
          </cell>
          <cell r="D106" t="str">
            <v>En suspens</v>
          </cell>
          <cell r="G106" t="str">
            <v>x</v>
          </cell>
        </row>
        <row r="107">
          <cell r="A107" t="str">
            <v xml:space="preserve">6.98. </v>
          </cell>
          <cell r="B107" t="str">
            <v>Envisager de formaliser le moratoire de facto sur la peine de mort</v>
          </cell>
          <cell r="C107" t="str">
            <v>Ukraine</v>
          </cell>
          <cell r="D107" t="str">
            <v>En suspens</v>
          </cell>
          <cell r="G107" t="str">
            <v>x</v>
          </cell>
        </row>
        <row r="108">
          <cell r="A108" t="str">
            <v xml:space="preserve">6.99. </v>
          </cell>
          <cell r="B108" t="str">
            <v>Envisager d'abolir la peine capitale</v>
          </cell>
          <cell r="C108" t="str">
            <v>Namibia</v>
          </cell>
          <cell r="D108" t="str">
            <v>En suspens</v>
          </cell>
          <cell r="G108" t="str">
            <v>x</v>
          </cell>
        </row>
        <row r="109">
          <cell r="A109" t="str">
            <v xml:space="preserve">6.100. </v>
          </cell>
          <cell r="B109" t="str">
            <v>Éliminer la peine de mort de sa législation nationale</v>
          </cell>
          <cell r="C109" t="str">
            <v>Paraguay</v>
          </cell>
          <cell r="D109" t="str">
            <v>En suspens</v>
          </cell>
          <cell r="G109" t="str">
            <v>x</v>
          </cell>
        </row>
        <row r="110">
          <cell r="A110" t="str">
            <v xml:space="preserve">6.101. </v>
          </cell>
          <cell r="B110" t="str">
            <v>Maintenir le moratoire sur la peine de mort et le compléter par l'abolition définitive de la peine de mort</v>
          </cell>
          <cell r="C110" t="str">
            <v>Austria</v>
          </cell>
          <cell r="D110" t="str">
            <v>En suspens</v>
          </cell>
          <cell r="G110" t="str">
            <v>x</v>
          </cell>
        </row>
        <row r="111">
          <cell r="A111" t="str">
            <v xml:space="preserve">6.102. </v>
          </cell>
          <cell r="B111" t="str">
            <v>Poursuivre les programmes socio-économiques pour les détenus par rapport à leur réinsertion sociale-professionnelle post-détention, en particulier en faveur des femmes et des jeunes</v>
          </cell>
          <cell r="C111" t="str">
            <v>Central African Republic</v>
          </cell>
          <cell r="D111" t="str">
            <v>En suspens</v>
          </cell>
          <cell r="E111" t="str">
            <v>x</v>
          </cell>
          <cell r="F111" t="str">
            <v>x</v>
          </cell>
          <cell r="G111" t="str">
            <v>x</v>
          </cell>
          <cell r="H111" t="str">
            <v>x</v>
          </cell>
        </row>
        <row r="112">
          <cell r="A112" t="str">
            <v xml:space="preserve">6.103. </v>
          </cell>
          <cell r="B112" t="str">
            <v>Accélérer le processus de révision du cadre juridique régissant les prisons afin d'être harmonisé avec les normes internationales</v>
          </cell>
          <cell r="C112" t="str">
            <v>Cyprus</v>
          </cell>
          <cell r="D112" t="str">
            <v>En suspens</v>
          </cell>
          <cell r="G112" t="str">
            <v>x</v>
          </cell>
        </row>
        <row r="113">
          <cell r="A113" t="str">
            <v xml:space="preserve">6.104. </v>
          </cell>
          <cell r="B113" t="str">
            <v>Prendre les mesures nécessaires pour résoudre le problème de la surpopulation carcérale</v>
          </cell>
          <cell r="C113" t="str">
            <v>Greece</v>
          </cell>
          <cell r="D113" t="str">
            <v>En suspens</v>
          </cell>
          <cell r="G113" t="str">
            <v>x</v>
          </cell>
        </row>
        <row r="114">
          <cell r="A114" t="str">
            <v xml:space="preserve">6.105. </v>
          </cell>
          <cell r="B114" t="str">
            <v>Continuer à améliorer les conditions d'obtention dans les prisons, réduire l'encombrement et adopter des solutions de rechange à la détention provisoire et fournir des soins médicaux adéquats aux prisonniers</v>
          </cell>
          <cell r="C114" t="str">
            <v>Kenya</v>
          </cell>
          <cell r="D114" t="str">
            <v>En suspens</v>
          </cell>
          <cell r="G114" t="str">
            <v>x</v>
          </cell>
        </row>
        <row r="115">
          <cell r="A115" t="str">
            <v xml:space="preserve">6.106. </v>
          </cell>
          <cell r="B115" t="str">
            <v>Accélérer le processus de révision du cadre législatif régissant les prisons pour son harmonisation avec la Constitution de 2011 et les normes internationales</v>
          </cell>
          <cell r="C115" t="str">
            <v>Pakistan</v>
          </cell>
          <cell r="D115" t="str">
            <v>En suspens</v>
          </cell>
          <cell r="G115" t="str">
            <v>x</v>
          </cell>
        </row>
        <row r="116">
          <cell r="A116" t="str">
            <v xml:space="preserve">6.107. </v>
          </cell>
          <cell r="B116" t="str">
            <v>Adopter les modifications proposées au Code pénal de procédure afin d'assurer le respect des protections juridiques en détention</v>
          </cell>
          <cell r="C116" t="str">
            <v>Ghana</v>
          </cell>
          <cell r="D116" t="str">
            <v>En suspens</v>
          </cell>
          <cell r="G116" t="str">
            <v>x</v>
          </cell>
        </row>
        <row r="117">
          <cell r="A117" t="str">
            <v xml:space="preserve">6.108. </v>
          </cell>
          <cell r="B117" t="str">
            <v>Renforcer ses mécanismes nationaux et sa coopération internationale pour lutter contre la traite des personnes, en particulier le tourisme sexuel impliquant des enfants</v>
          </cell>
          <cell r="C117" t="str">
            <v>Honduras</v>
          </cell>
          <cell r="D117" t="str">
            <v>En suspens</v>
          </cell>
          <cell r="E117" t="str">
            <v>x</v>
          </cell>
          <cell r="I117" t="str">
            <v>x</v>
          </cell>
        </row>
        <row r="118">
          <cell r="A118" t="str">
            <v xml:space="preserve">6.109. </v>
          </cell>
          <cell r="B118" t="str">
            <v>Poursuivre les efforts de lutte contre la traite des êtres humains et veiller à ce qu'une attention particulière soit accordée aux groupes vulnérables lors de l'application de la loi adoptée à cet égard</v>
          </cell>
          <cell r="C118" t="str">
            <v>Qatar</v>
          </cell>
          <cell r="D118" t="str">
            <v>En suspens</v>
          </cell>
          <cell r="I118" t="str">
            <v>x</v>
          </cell>
        </row>
        <row r="119">
          <cell r="A119" t="str">
            <v xml:space="preserve">6.110. </v>
          </cell>
          <cell r="B119" t="str">
            <v>Élaborer une stratégie nationale pour lutter contre l'esclavage moderne et ratifier le protocole de l'OIT de 2014 à la Convention sur le travail forcé</v>
          </cell>
          <cell r="C119" t="str">
            <v>United Kingdom of Great Britain and Northern Ireland</v>
          </cell>
          <cell r="D119" t="str">
            <v>En suspens</v>
          </cell>
          <cell r="H119" t="str">
            <v>x</v>
          </cell>
          <cell r="I119" t="str">
            <v>x</v>
          </cell>
        </row>
        <row r="120">
          <cell r="A120" t="str">
            <v xml:space="preserve">6.111. </v>
          </cell>
          <cell r="B120" t="str">
            <v>Supprimer les pratiques restrictives contre les chrétiens et les autres minorités, y compris les limitations aux activités religieuses, la liberté de pensée et de conscience, conformément au droit international</v>
          </cell>
          <cell r="C120" t="str">
            <v>Kenya</v>
          </cell>
          <cell r="D120" t="str">
            <v>En suspens</v>
          </cell>
          <cell r="H120" t="str">
            <v>x</v>
          </cell>
        </row>
        <row r="121">
          <cell r="A121" t="str">
            <v xml:space="preserve">6.112. </v>
          </cell>
          <cell r="B121" t="str">
            <v>Veiller à ce que les dispositions pertinentes du Code pénal soient alignées sur les obligations du Maroc en vertu du Pacte international relatif aux droits civils et politiques, notamment en ce qui concerne la liberté de parole et d'opinion</v>
          </cell>
          <cell r="C121" t="str">
            <v>Zambia</v>
          </cell>
          <cell r="D121" t="str">
            <v>En suspens</v>
          </cell>
          <cell r="G121" t="str">
            <v>x</v>
          </cell>
        </row>
        <row r="122">
          <cell r="A122" t="str">
            <v xml:space="preserve">6.113. </v>
          </cell>
          <cell r="B122" t="str">
            <v>S'abstenir de se référer à d'autres lois que le code de la presse lorsqu'il s'agit d'infractions à la liberté d'expression</v>
          </cell>
          <cell r="C122" t="str">
            <v>Denmark</v>
          </cell>
          <cell r="D122" t="str">
            <v>En suspens</v>
          </cell>
          <cell r="G122" t="str">
            <v>x</v>
          </cell>
        </row>
        <row r="123">
          <cell r="A123" t="str">
            <v xml:space="preserve">6.114. </v>
          </cell>
          <cell r="B123" t="str">
            <v>Assurer pleinement les libertés d'expression et d'association et prendre toutes les mesures nécessaires pour assurer l'exercice des missions des défenseurs des droits de l'homme</v>
          </cell>
          <cell r="C123" t="str">
            <v>France</v>
          </cell>
          <cell r="D123" t="str">
            <v>En suspens</v>
          </cell>
          <cell r="G123" t="str">
            <v>x</v>
          </cell>
        </row>
        <row r="124">
          <cell r="A124" t="str">
            <v xml:space="preserve">6.115. </v>
          </cell>
          <cell r="B124" t="str">
            <v>Poursuivre le travail visant à renforcer la liberté d'expression par la mise en œuvre de la loi instituant le Conseil national de la presse</v>
          </cell>
          <cell r="C124" t="str">
            <v>Qatar</v>
          </cell>
          <cell r="D124" t="str">
            <v>En suspens</v>
          </cell>
          <cell r="G124" t="str">
            <v>x</v>
          </cell>
        </row>
        <row r="125">
          <cell r="A125" t="str">
            <v xml:space="preserve">6.116. </v>
          </cell>
          <cell r="B125" t="str">
            <v>Examiner les dispositions du code pénal concernant la liberté d'expression, conformément à l'article 19 du Pacte international relatif aux droits civils et politiques</v>
          </cell>
          <cell r="C125" t="str">
            <v>Netherlands</v>
          </cell>
          <cell r="D125" t="str">
            <v>En suspens</v>
          </cell>
          <cell r="G125" t="str">
            <v>x</v>
          </cell>
        </row>
        <row r="126">
          <cell r="A126" t="str">
            <v xml:space="preserve">6.117. </v>
          </cell>
          <cell r="B126" t="str">
            <v>Veiller à ce que les dispositions de la Constitution sur la liberté de la presse, la liberté d'opinion et d'expression et la liberté de réunion et d'association soient respectées, y compris pour les personnes qui souhaitent exprimer leur point de vue sur la situation et le Sahara occidental</v>
          </cell>
          <cell r="C126" t="str">
            <v>Sweden</v>
          </cell>
          <cell r="D126" t="str">
            <v>En suspens</v>
          </cell>
          <cell r="G126" t="str">
            <v>x</v>
          </cell>
        </row>
        <row r="127">
          <cell r="A127" t="str">
            <v xml:space="preserve">6.118. </v>
          </cell>
          <cell r="B127" t="str">
            <v>Mettre fin à la poursuite des journalistes en vertu du Code pénal pour avoir exercé pacifiquement leur droit à la liberté d'opinion et d'expression et pour assurer le droit à l'information</v>
          </cell>
          <cell r="C127" t="str">
            <v>Sweden</v>
          </cell>
          <cell r="D127" t="str">
            <v>En suspens</v>
          </cell>
          <cell r="G127" t="str">
            <v>x</v>
          </cell>
        </row>
        <row r="128">
          <cell r="A128" t="str">
            <v xml:space="preserve">6.119. </v>
          </cell>
          <cell r="B128" t="str">
            <v>Mettre fin aux poursuites et libérer des journalistes et autres personnes détenues uniquement pour exercer leurs droits à la liberté d'expression, de réunion pacifique et d'association</v>
          </cell>
          <cell r="C128" t="str">
            <v>United States of America</v>
          </cell>
          <cell r="D128" t="str">
            <v>En suspens</v>
          </cell>
          <cell r="G128" t="str">
            <v>x</v>
          </cell>
        </row>
        <row r="129">
          <cell r="A129" t="str">
            <v xml:space="preserve">6.120. </v>
          </cell>
          <cell r="B129" t="str">
            <v>Créer et maintenir en droit et pratiquer un environnement sûr et propice à la société civile et aux défenseurs des droits de l'homme, y compris dans le Sahara occidental et en relation avec celui-ci, par la révision du Code pénal et pour supprimer les limitations à la liberté d'expression, l'examen du système d'enregistrement des associations et la notification des assemblées et l'application cohérente des règles à toutes les assemblées pacifiques indépendamment de leur sujet</v>
          </cell>
          <cell r="C129" t="str">
            <v>Ireland</v>
          </cell>
          <cell r="D129" t="str">
            <v>En suspens</v>
          </cell>
          <cell r="G129" t="str">
            <v>x</v>
          </cell>
          <cell r="I129" t="str">
            <v>x</v>
          </cell>
        </row>
        <row r="130">
          <cell r="A130" t="str">
            <v xml:space="preserve">6.121. </v>
          </cell>
          <cell r="B130" t="str">
            <v>Supprimer les obstacles aux associations non gouvernementales qui demandent l'enregistrement auprès des autorités</v>
          </cell>
          <cell r="C130" t="str">
            <v>Sweden</v>
          </cell>
          <cell r="D130" t="str">
            <v>En suspens</v>
          </cell>
          <cell r="G130" t="str">
            <v>x</v>
          </cell>
        </row>
        <row r="131">
          <cell r="A131" t="str">
            <v xml:space="preserve">6.122. </v>
          </cell>
          <cell r="B131" t="str">
            <v>Approuver les demandes d'enregistrement pour toutes les associations non gouvernementales qui souhaitent obtenir une inscription conformément à la loi, y compris les organisations qui défendent des membres de minorités</v>
          </cell>
          <cell r="C131" t="str">
            <v>United States of America</v>
          </cell>
          <cell r="D131" t="str">
            <v>En suspens</v>
          </cell>
          <cell r="G131" t="str">
            <v>x</v>
          </cell>
          <cell r="I131" t="str">
            <v>x</v>
          </cell>
        </row>
        <row r="132">
          <cell r="A132" t="str">
            <v xml:space="preserve">6.123. </v>
          </cell>
          <cell r="B132" t="str">
            <v>Effectuer des enquêtes complètes, impartiales et indépendantes sur toutes les allégations de corruption ou d'abus par les forces de sécurité et poursuivre les responsables le cas échéant</v>
          </cell>
          <cell r="C132" t="str">
            <v>United States of America</v>
          </cell>
          <cell r="D132" t="str">
            <v>En suspens</v>
          </cell>
          <cell r="G132" t="str">
            <v>x</v>
          </cell>
        </row>
        <row r="133">
          <cell r="A133" t="str">
            <v xml:space="preserve">6.124. </v>
          </cell>
          <cell r="B133" t="str">
            <v>Prendre d'autres mesures pour assurer l'indépendance judiciaire, ce qui est important pour garantir des procès équitables conformément aux normes internationales en matière de droits de l'homme</v>
          </cell>
          <cell r="C133" t="str">
            <v>Australia</v>
          </cell>
          <cell r="D133" t="str">
            <v>En suspens</v>
          </cell>
          <cell r="G133" t="str">
            <v>x</v>
          </cell>
        </row>
        <row r="134">
          <cell r="A134" t="str">
            <v xml:space="preserve">6.125. </v>
          </cell>
          <cell r="B134" t="str">
            <v>Finaliser les réformes du système judiciaire</v>
          </cell>
          <cell r="C134" t="str">
            <v>Kuwait</v>
          </cell>
          <cell r="D134" t="str">
            <v>En suspens</v>
          </cell>
          <cell r="G134" t="str">
            <v>x</v>
          </cell>
        </row>
        <row r="135">
          <cell r="A135" t="str">
            <v xml:space="preserve">6.126. </v>
          </cell>
          <cell r="B135" t="str">
            <v>Accélérer la mise en œuvre de la 'Charte sur les réformes du système judiciaire'</v>
          </cell>
          <cell r="C135" t="str">
            <v>Sri Lanka</v>
          </cell>
          <cell r="D135" t="str">
            <v>En suspens</v>
          </cell>
          <cell r="G135" t="str">
            <v>x</v>
          </cell>
        </row>
        <row r="136">
          <cell r="A136" t="str">
            <v xml:space="preserve">6.127. </v>
          </cell>
          <cell r="B136" t="str">
            <v>Continuer d'achever le processus de réforme du système de justice et garantir l'indépendance de la magistrature conformément aux exigences constitutionnelles pertinentes</v>
          </cell>
          <cell r="C136" t="str">
            <v>Sudan</v>
          </cell>
          <cell r="D136" t="str">
            <v>En suspens</v>
          </cell>
          <cell r="G136" t="str">
            <v>x</v>
          </cell>
        </row>
        <row r="137">
          <cell r="A137" t="str">
            <v xml:space="preserve">6.128. </v>
          </cell>
          <cell r="B137" t="str">
            <v>Réviser le code pénal et le code de la procédure pénale dans le cadre de la réforme en cours du secteur de la justice</v>
          </cell>
          <cell r="C137" t="str">
            <v>United Kingdom of Great Britain and Northern Ireland</v>
          </cell>
          <cell r="D137" t="str">
            <v>En suspens</v>
          </cell>
          <cell r="G137" t="str">
            <v>x</v>
          </cell>
        </row>
        <row r="138">
          <cell r="A138" t="str">
            <v xml:space="preserve">6.129. </v>
          </cell>
          <cell r="B138" t="str">
            <v>Prendre les mesures nécessaires pour abroger toutes les dispositions légales qui établissent des différences entre les enfants nés dans le mariage et les enfants nés hors mariage, en particulier ceux contenus dans le Code de la famille, discriminatoires à l'encontre de ces enfants</v>
          </cell>
          <cell r="C138" t="str">
            <v>Argentina</v>
          </cell>
          <cell r="D138" t="str">
            <v>En suspens</v>
          </cell>
          <cell r="E138" t="str">
            <v>x</v>
          </cell>
          <cell r="F138" t="str">
            <v>x</v>
          </cell>
        </row>
        <row r="139">
          <cell r="A139" t="str">
            <v xml:space="preserve">6.130. </v>
          </cell>
          <cell r="B139" t="str">
            <v>Analyser la législation existante et abroger toutes les règles, en particulier celles du Code de la famille, qui sont contraires au principe de l'égalité entre les enfants ou qui constituent une discrimination des droits de l'enfant</v>
          </cell>
          <cell r="C139" t="str">
            <v>Chile</v>
          </cell>
          <cell r="D139" t="str">
            <v>En suspens</v>
          </cell>
          <cell r="E139" t="str">
            <v>x</v>
          </cell>
          <cell r="F139" t="str">
            <v>x</v>
          </cell>
        </row>
        <row r="140">
          <cell r="A140" t="str">
            <v xml:space="preserve">6.131. </v>
          </cell>
          <cell r="B140" t="str">
            <v>Abroger toutes les dispositions discriminatoires relatives aux enfants nés hors mariage</v>
          </cell>
          <cell r="C140" t="str">
            <v>Congo</v>
          </cell>
          <cell r="D140" t="str">
            <v>En suspens</v>
          </cell>
          <cell r="E140" t="str">
            <v>x</v>
          </cell>
          <cell r="F140" t="str">
            <v>x</v>
          </cell>
        </row>
        <row r="141">
          <cell r="A141" t="str">
            <v xml:space="preserve">6.132. </v>
          </cell>
          <cell r="B141" t="str">
            <v>Abroger la disposition empêchant les femmes marocaines de transmettre la nationalité à leur mari étranger</v>
          </cell>
          <cell r="C141" t="str">
            <v>Congo</v>
          </cell>
          <cell r="D141" t="str">
            <v>En suspens</v>
          </cell>
          <cell r="E141" t="str">
            <v>x</v>
          </cell>
          <cell r="F141" t="str">
            <v>x</v>
          </cell>
        </row>
        <row r="142">
          <cell r="A142" t="str">
            <v xml:space="preserve">6.133. </v>
          </cell>
          <cell r="B142" t="str">
            <v>Dispositions abrogatoires qui refusent la tutelle légale des mineurs sur un pied d'égalité avec les hommes</v>
          </cell>
          <cell r="C142" t="str">
            <v>Denmark</v>
          </cell>
          <cell r="D142" t="str">
            <v>En suspens</v>
          </cell>
          <cell r="E142" t="str">
            <v>x</v>
          </cell>
          <cell r="F142" t="str">
            <v>x</v>
          </cell>
        </row>
        <row r="143">
          <cell r="A143" t="str">
            <v xml:space="preserve">6.134. </v>
          </cell>
          <cell r="B143" t="str">
            <v>Abolir la criminalisation des mères célibataires, permettre la reconnaissance juridique complète des enfants nés hors mariage [y compris en ce qui concerne leur nom et leur droit d'héritage], et introduire des tests ADN pour déterminer la paternité</v>
          </cell>
          <cell r="C143" t="str">
            <v>Germany</v>
          </cell>
          <cell r="D143" t="str">
            <v>En suspens</v>
          </cell>
          <cell r="E143" t="str">
            <v>x</v>
          </cell>
          <cell r="F143" t="str">
            <v>x</v>
          </cell>
        </row>
        <row r="144">
          <cell r="A144" t="str">
            <v xml:space="preserve">6.135. </v>
          </cell>
          <cell r="B144" t="str">
            <v>Envisager d'éliminer dans les documents d'identité toutes les données pouvant entraîner une discrimination à l'encontre des enfants nés hors mariage</v>
          </cell>
          <cell r="C144" t="str">
            <v>Peru</v>
          </cell>
          <cell r="D144" t="str">
            <v>En suspens</v>
          </cell>
          <cell r="E144" t="str">
            <v>x</v>
          </cell>
          <cell r="F144" t="str">
            <v>x</v>
          </cell>
        </row>
        <row r="145">
          <cell r="A145" t="str">
            <v xml:space="preserve">6.136. </v>
          </cell>
          <cell r="B145" t="str">
            <v>Améliorer les procédures existantes pour enregistrer les enfants afin de garantir l'égalité des enfants et un traitement juridique égal sans aucune discrimination</v>
          </cell>
          <cell r="C145" t="str">
            <v>Serbia</v>
          </cell>
          <cell r="D145" t="str">
            <v>En suspens</v>
          </cell>
          <cell r="E145" t="str">
            <v>x</v>
          </cell>
          <cell r="F145" t="str">
            <v>x</v>
          </cell>
        </row>
        <row r="146">
          <cell r="A146" t="str">
            <v xml:space="preserve">6.137. </v>
          </cell>
          <cell r="B146" t="str">
            <v>Abroger les dispositions du Code de la famille qui discriminent les enfants nés hors mariage</v>
          </cell>
          <cell r="C146" t="str">
            <v>Togo</v>
          </cell>
          <cell r="D146" t="str">
            <v>En suspens</v>
          </cell>
          <cell r="E146" t="str">
            <v>x</v>
          </cell>
          <cell r="F146" t="str">
            <v>x</v>
          </cell>
        </row>
        <row r="147">
          <cell r="A147" t="str">
            <v xml:space="preserve">6.138. </v>
          </cell>
          <cell r="B147" t="str">
            <v>Toute référence doit être retirée des documents d'identité qui permettraient d'identifier les enfants nés hors mariage et d'abroger toutes les dispositions discriminatoires concernant ces enfants, en particulier dans le Code de la famille</v>
          </cell>
          <cell r="C147" t="str">
            <v>Turkey</v>
          </cell>
          <cell r="D147" t="str">
            <v>En suspens</v>
          </cell>
          <cell r="E147" t="str">
            <v>x</v>
          </cell>
          <cell r="F147" t="str">
            <v>x</v>
          </cell>
        </row>
        <row r="148">
          <cell r="A148" t="str">
            <v xml:space="preserve">6.139. </v>
          </cell>
          <cell r="B148" t="str">
            <v>Éliminer les frais de certificat de naissance et faciliter l'attribution de ce certificat de naissance à tous les enfants réfugiés qui n'en ont pas encore</v>
          </cell>
          <cell r="C148" t="str">
            <v>Turkey</v>
          </cell>
          <cell r="D148" t="str">
            <v>En suspens</v>
          </cell>
          <cell r="E148" t="str">
            <v>x</v>
          </cell>
          <cell r="F148" t="str">
            <v>x</v>
          </cell>
        </row>
        <row r="149">
          <cell r="A149" t="str">
            <v xml:space="preserve">6.140. </v>
          </cell>
          <cell r="B149" t="str">
            <v>Allouer davantage de ressources pour la mise en œuvre des politiques nationales en faveur des groupes sociaux vulnérables</v>
          </cell>
          <cell r="C149" t="str">
            <v>Viet Nam</v>
          </cell>
          <cell r="D149" t="str">
            <v>En suspens</v>
          </cell>
          <cell r="H149" t="str">
            <v>x</v>
          </cell>
          <cell r="I149" t="str">
            <v>x</v>
          </cell>
        </row>
        <row r="150">
          <cell r="A150" t="str">
            <v xml:space="preserve">6.141. </v>
          </cell>
          <cell r="B150" t="str">
            <v>Poursuivre et accélérer les efforts visant à promouvoir les droits économiques, sociaux et culturels pour l'ensemble de la population</v>
          </cell>
          <cell r="C150" t="str">
            <v>Djibouti</v>
          </cell>
          <cell r="D150" t="str">
            <v>En suspens</v>
          </cell>
          <cell r="H150" t="str">
            <v>x</v>
          </cell>
        </row>
        <row r="151">
          <cell r="A151" t="str">
            <v xml:space="preserve">6.142. </v>
          </cell>
          <cell r="B151" t="str">
            <v>Poursuivre les efforts visant à promouvoir et à protéger les droits économiques et sociaux grâce à des stratégies de développement visant à encourager les investissements et l'emploi</v>
          </cell>
          <cell r="C151" t="str">
            <v>Saudi Arabia</v>
          </cell>
          <cell r="D151" t="str">
            <v>En suspens</v>
          </cell>
          <cell r="H151" t="str">
            <v>x</v>
          </cell>
        </row>
        <row r="152">
          <cell r="A152" t="str">
            <v xml:space="preserve">6.143. </v>
          </cell>
          <cell r="B152" t="str">
            <v>Améliorer l'identification des bénéficiaires admissibles des régimes de protection sociale</v>
          </cell>
          <cell r="C152" t="str">
            <v>Islamic Republic of Iran</v>
          </cell>
          <cell r="D152" t="str">
            <v>En suspens</v>
          </cell>
          <cell r="H152" t="str">
            <v>x</v>
          </cell>
        </row>
        <row r="153">
          <cell r="A153" t="str">
            <v xml:space="preserve">6.144. </v>
          </cell>
          <cell r="B153" t="str">
            <v>Continuer à promouvoir la consolidation de ses politiques sociales et à lutter contre la pauvreté et les inégalités, qui sont encore présentes</v>
          </cell>
          <cell r="C153" t="str">
            <v>Angola</v>
          </cell>
          <cell r="D153" t="str">
            <v>En suspens</v>
          </cell>
          <cell r="H153" t="str">
            <v>x</v>
          </cell>
        </row>
        <row r="154">
          <cell r="A154" t="str">
            <v xml:space="preserve">6.145. </v>
          </cell>
          <cell r="B154" t="str">
            <v>Poursuivre les efforts visant à protéger les droits économiques et sociaux grâce à la mise en œuvre de programmes de lutte contre la pauvreté, dans le cadre de l'Initiative nationale pour le développement humain</v>
          </cell>
          <cell r="C154" t="str">
            <v>Côte d’Ivoire</v>
          </cell>
          <cell r="D154" t="str">
            <v>En suspens</v>
          </cell>
          <cell r="H154" t="str">
            <v>x</v>
          </cell>
        </row>
        <row r="155">
          <cell r="A155" t="str">
            <v xml:space="preserve">6.146. </v>
          </cell>
          <cell r="B155" t="str">
            <v>Poursuivre la mise en œuvre de politiques pour lutter contre la pauvreté et promouvoir le développement économique</v>
          </cell>
          <cell r="C155" t="str">
            <v>Egypt</v>
          </cell>
          <cell r="D155" t="str">
            <v>En suspens</v>
          </cell>
          <cell r="H155" t="str">
            <v>x</v>
          </cell>
        </row>
        <row r="156">
          <cell r="A156" t="str">
            <v xml:space="preserve">6.147. </v>
          </cell>
          <cell r="B156" t="str">
            <v>Poursuivre les efforts visant à réduire la pauvreté et à combler l'écart de revenu entre les différentes régions et entre les zones rurales et urbaines</v>
          </cell>
          <cell r="C156" t="str">
            <v>Islamic Republic of Iran</v>
          </cell>
          <cell r="D156" t="str">
            <v>En suspens</v>
          </cell>
          <cell r="H156" t="str">
            <v>x</v>
          </cell>
        </row>
        <row r="157">
          <cell r="A157" t="str">
            <v xml:space="preserve">6.148. </v>
          </cell>
          <cell r="B157" t="str">
            <v>Poursuivre le renforcement des programmes visant à réduire la pauvreté grâce à l'Initiative nationale pour le développement humain</v>
          </cell>
          <cell r="C157" t="str">
            <v>Pakistan</v>
          </cell>
          <cell r="D157" t="str">
            <v>En suspens</v>
          </cell>
          <cell r="H157" t="str">
            <v>x</v>
          </cell>
        </row>
        <row r="158">
          <cell r="A158" t="str">
            <v xml:space="preserve">6.149. </v>
          </cell>
          <cell r="B158" t="str">
            <v>Partager son expérience avec d'autres dans le domaine du développement humain et de la réduction de la pauvreté</v>
          </cell>
          <cell r="C158" t="str">
            <v>South Sudan</v>
          </cell>
          <cell r="D158" t="str">
            <v>En suspens</v>
          </cell>
          <cell r="H158" t="str">
            <v>x</v>
          </cell>
        </row>
        <row r="159">
          <cell r="A159" t="str">
            <v xml:space="preserve">6.150. </v>
          </cell>
          <cell r="B159" t="str">
            <v>Continuer à adopter des mesures pour améliorer encore la vie des personnes vulnérables dans le pays</v>
          </cell>
          <cell r="C159" t="str">
            <v>Brunei Darussalam</v>
          </cell>
          <cell r="D159" t="str">
            <v>En suspens</v>
          </cell>
          <cell r="H159" t="str">
            <v>x</v>
          </cell>
        </row>
        <row r="160">
          <cell r="A160" t="str">
            <v xml:space="preserve">6.151. </v>
          </cell>
          <cell r="B160" t="str">
            <v>Assurer une répartition équitable des ressources entre les zones rurales et urbaines</v>
          </cell>
          <cell r="C160" t="str">
            <v>State of Palestine</v>
          </cell>
          <cell r="D160" t="str">
            <v>En suspens</v>
          </cell>
          <cell r="H160" t="str">
            <v>x</v>
          </cell>
        </row>
        <row r="161">
          <cell r="A161" t="str">
            <v xml:space="preserve">6.152. </v>
          </cell>
          <cell r="B161" t="str">
            <v>Continuer son bon travail pour réduire le taux de chômage élevé en vigueur dans le pays</v>
          </cell>
          <cell r="C161" t="str">
            <v>Bangladesh</v>
          </cell>
          <cell r="D161" t="str">
            <v>En suspens</v>
          </cell>
          <cell r="H161" t="str">
            <v>x</v>
          </cell>
        </row>
        <row r="162">
          <cell r="A162" t="str">
            <v xml:space="preserve">6.153. </v>
          </cell>
          <cell r="B162" t="str">
            <v>Continuer à promouvoir le développement économique et social afin d'améliorer constamment le niveau de vie des populations, de manière à fournir des bases solides pour la jouissance de tous les droits de l'homme</v>
          </cell>
          <cell r="C162" t="str">
            <v>China</v>
          </cell>
          <cell r="D162" t="str">
            <v>En suspens</v>
          </cell>
          <cell r="H162" t="str">
            <v>x</v>
          </cell>
        </row>
        <row r="163">
          <cell r="A163" t="str">
            <v xml:space="preserve">6.154. </v>
          </cell>
          <cell r="B163" t="str">
            <v>Renforcer les lois garantissant la réduction des taux de chômage et accroître les possibilités d'emploi pour contribuer à la réalisation du développement durable</v>
          </cell>
          <cell r="C163" t="str">
            <v>Iraq</v>
          </cell>
          <cell r="D163" t="str">
            <v>En suspens</v>
          </cell>
          <cell r="H163" t="str">
            <v>x</v>
          </cell>
        </row>
        <row r="164">
          <cell r="A164" t="str">
            <v xml:space="preserve">6.155. </v>
          </cell>
          <cell r="B164" t="str">
            <v>Poursuivre les efforts visant à réduire le taux de chômage parmi les jeunes, y compris le renforcement des programmes de formation professionnelle</v>
          </cell>
          <cell r="C164" t="str">
            <v>Libya</v>
          </cell>
          <cell r="D164" t="str">
            <v>En suspens</v>
          </cell>
          <cell r="E164" t="str">
            <v>x</v>
          </cell>
          <cell r="H164" t="str">
            <v>x</v>
          </cell>
        </row>
        <row r="165">
          <cell r="A165" t="str">
            <v xml:space="preserve">6.156. </v>
          </cell>
          <cell r="B165" t="str">
            <v>Établir des dialogues pour engager une coopération qui permettra l'application des meilleures pratiques et des plans pour réduire le chômage, le sous-emploi et le travail informel et renforcer les politiques de création d'emploi et d'emploi des jeunes</v>
          </cell>
          <cell r="C165" t="str">
            <v>Paraguay</v>
          </cell>
          <cell r="D165" t="str">
            <v>En suspens</v>
          </cell>
          <cell r="E165" t="str">
            <v>x</v>
          </cell>
          <cell r="H165" t="str">
            <v>x</v>
          </cell>
        </row>
        <row r="166">
          <cell r="A166" t="str">
            <v xml:space="preserve">6.157. </v>
          </cell>
          <cell r="B166" t="str">
            <v>Renforcer davantage la promotion des droits environnementaux grâce à leur incorporation dans les plans de développement social et économique dans l'ensemble du Royaume</v>
          </cell>
          <cell r="C166" t="str">
            <v>United Arab Emirates</v>
          </cell>
          <cell r="D166" t="str">
            <v>En suspens</v>
          </cell>
          <cell r="H166" t="str">
            <v>x</v>
          </cell>
        </row>
        <row r="167">
          <cell r="A167" t="str">
            <v xml:space="preserve">6.158. </v>
          </cell>
          <cell r="B167" t="str">
            <v>Continuer à mettre en œuvre des politiques et développer des infrastructures qui augmentent l'accès à l'emploi, en particulier pour les jeunes</v>
          </cell>
          <cell r="C167" t="str">
            <v>Singapore</v>
          </cell>
          <cell r="D167" t="str">
            <v>En suspens</v>
          </cell>
          <cell r="E167" t="str">
            <v>x</v>
          </cell>
          <cell r="H167" t="str">
            <v>x</v>
          </cell>
        </row>
        <row r="168">
          <cell r="A168" t="str">
            <v xml:space="preserve">6.159. </v>
          </cell>
          <cell r="B168" t="str">
            <v>Adopter un projet de loi régissant les conditions de travail des travailleurs domestiques</v>
          </cell>
          <cell r="C168" t="str">
            <v>Turkey</v>
          </cell>
          <cell r="D168" t="str">
            <v>En suspens</v>
          </cell>
          <cell r="I168" t="str">
            <v>x</v>
          </cell>
        </row>
        <row r="169">
          <cell r="A169" t="str">
            <v xml:space="preserve">6.160. </v>
          </cell>
          <cell r="B169" t="str">
            <v>Continuer à fournir une couverture médicale de base pour ses personnes, y compris les personnes âgées</v>
          </cell>
          <cell r="C169" t="str">
            <v>Brunei Darussalam</v>
          </cell>
          <cell r="D169" t="str">
            <v>En suspens</v>
          </cell>
          <cell r="H169" t="str">
            <v>x</v>
          </cell>
        </row>
        <row r="170">
          <cell r="A170" t="str">
            <v xml:space="preserve">6.161. </v>
          </cell>
          <cell r="B170" t="str">
            <v>Améliorer le système de protection sociale en vue d'étendre la couverture sociale et médicale à tous</v>
          </cell>
          <cell r="C170" t="str">
            <v>Cuba</v>
          </cell>
          <cell r="D170" t="str">
            <v>En suspens</v>
          </cell>
          <cell r="H170" t="str">
            <v>x</v>
          </cell>
        </row>
        <row r="171">
          <cell r="A171" t="str">
            <v xml:space="preserve">6.162. </v>
          </cell>
          <cell r="B171" t="str">
            <v>Dans le prolongement des recommandations 129.98, 129.102, 129.111, 129.116, 129.117 et 130.9 du deuxième cycle, accroître les investissements dans l'éducation publique en vue d'augmenter les salaires des enseignants et d'introduire des programmes de formation professionnelle et technique</v>
          </cell>
          <cell r="C171" t="str">
            <v>Haiti</v>
          </cell>
          <cell r="D171" t="str">
            <v>En suspens</v>
          </cell>
          <cell r="H171" t="str">
            <v>x</v>
          </cell>
        </row>
        <row r="172">
          <cell r="A172" t="str">
            <v xml:space="preserve">6.163. </v>
          </cell>
          <cell r="B172" t="str">
            <v>Augmenter l'accès aux services de santé dans ses zones rurales, en particulier pour réduire la mortalité et la morbidité maternelles</v>
          </cell>
          <cell r="C172" t="str">
            <v>Republic of Korea</v>
          </cell>
          <cell r="D172" t="str">
            <v>En suspens</v>
          </cell>
          <cell r="E172" t="str">
            <v>x</v>
          </cell>
          <cell r="F172" t="str">
            <v>x</v>
          </cell>
          <cell r="H172" t="str">
            <v>x</v>
          </cell>
        </row>
        <row r="173">
          <cell r="A173" t="str">
            <v xml:space="preserve">6.164. </v>
          </cell>
          <cell r="B173" t="str">
            <v>Promouvoir davantage les soins prénataux et les consultations pour réduire le besoin de transport d'urgence au moment du travail et réduire ainsi le risque de décès chez les mères et les enfants</v>
          </cell>
          <cell r="C173" t="str">
            <v>Thailand</v>
          </cell>
          <cell r="D173" t="str">
            <v>En suspens</v>
          </cell>
          <cell r="E173" t="str">
            <v>x</v>
          </cell>
          <cell r="F173" t="str">
            <v>x</v>
          </cell>
        </row>
        <row r="174">
          <cell r="A174" t="str">
            <v xml:space="preserve">6.165. </v>
          </cell>
          <cell r="B174" t="str">
            <v>Prendre d'autres mesures ciblées pour promouvoir l'éducation inclusive pour tous</v>
          </cell>
          <cell r="C174" t="str">
            <v>Armenia</v>
          </cell>
          <cell r="D174" t="str">
            <v>En suspens</v>
          </cell>
          <cell r="E174" t="str">
            <v>x</v>
          </cell>
          <cell r="H174" t="str">
            <v>x</v>
          </cell>
        </row>
        <row r="175">
          <cell r="A175" t="str">
            <v xml:space="preserve">6.166. </v>
          </cell>
          <cell r="B175" t="str">
            <v>Mettre en œuvre la vision stratégique pour la réforme de l'éducation 2015-2030</v>
          </cell>
          <cell r="C175" t="str">
            <v>Burundi</v>
          </cell>
          <cell r="D175" t="str">
            <v>En suspens</v>
          </cell>
          <cell r="E175" t="str">
            <v>x</v>
          </cell>
          <cell r="H175" t="str">
            <v>x</v>
          </cell>
        </row>
        <row r="176">
          <cell r="A176" t="str">
            <v xml:space="preserve">6.167. </v>
          </cell>
          <cell r="B176" t="str">
            <v>Poursuivre les efforts visant à promouvoir une éducation inclusive grâce au renforcement de l'accès à l'éducation pour les personnes handicapées</v>
          </cell>
          <cell r="C176" t="str">
            <v>Ecuador</v>
          </cell>
          <cell r="D176" t="str">
            <v>En suspens</v>
          </cell>
          <cell r="E176" t="str">
            <v>x</v>
          </cell>
          <cell r="H176" t="str">
            <v>x</v>
          </cell>
          <cell r="I176" t="str">
            <v>x</v>
          </cell>
        </row>
        <row r="177">
          <cell r="A177" t="str">
            <v xml:space="preserve">6.168. </v>
          </cell>
          <cell r="B177" t="str">
            <v>Continuer à renforcer davantage le droit à l'éducation</v>
          </cell>
          <cell r="C177" t="str">
            <v>Mauritius</v>
          </cell>
          <cell r="D177" t="str">
            <v>En suspens</v>
          </cell>
          <cell r="E177" t="str">
            <v>x</v>
          </cell>
          <cell r="H177" t="str">
            <v>x</v>
          </cell>
        </row>
        <row r="178">
          <cell r="A178" t="str">
            <v xml:space="preserve">6.169. </v>
          </cell>
          <cell r="B178" t="str">
            <v>Mettre en place une stratégie ou un plan d'action pour lutter contre l'analphabétisme</v>
          </cell>
          <cell r="C178" t="str">
            <v>Niger</v>
          </cell>
          <cell r="D178" t="str">
            <v>En suspens</v>
          </cell>
          <cell r="H178" t="str">
            <v>x</v>
          </cell>
        </row>
        <row r="179">
          <cell r="A179" t="str">
            <v xml:space="preserve">6.170. </v>
          </cell>
          <cell r="B179" t="str">
            <v>Envisager d'éliminer les différences de scolarité entre les villes et les zones rurales, entre filles et garçons, et minorités</v>
          </cell>
          <cell r="C179" t="str">
            <v>Peru</v>
          </cell>
          <cell r="D179" t="str">
            <v>En suspens</v>
          </cell>
          <cell r="E179" t="str">
            <v>x</v>
          </cell>
          <cell r="H179" t="str">
            <v>x</v>
          </cell>
          <cell r="I179" t="str">
            <v>x</v>
          </cell>
        </row>
        <row r="180">
          <cell r="A180" t="str">
            <v xml:space="preserve">6.171. </v>
          </cell>
          <cell r="B180" t="str">
            <v>Mettre en œuvre des mesures pour assurer une éducation inclusive pour tous au niveau primaire, secondaire et universitaire</v>
          </cell>
          <cell r="C180" t="str">
            <v>Portugal</v>
          </cell>
          <cell r="D180" t="str">
            <v>En suspens</v>
          </cell>
          <cell r="E180" t="str">
            <v>x</v>
          </cell>
          <cell r="H180" t="str">
            <v>x</v>
          </cell>
        </row>
        <row r="181">
          <cell r="A181" t="str">
            <v xml:space="preserve">6.172. </v>
          </cell>
          <cell r="B181" t="str">
            <v>Prendre des mesures supplémentaires dans le domaine de la promotion des droits économiques, sociaux et culturels, en particulier dans le secteur de l'éducation, en mettant l'accent sur l'inscription des filles et des garçons dans les zones rurales</v>
          </cell>
          <cell r="C181" t="str">
            <v>Romania</v>
          </cell>
          <cell r="D181" t="str">
            <v>En suspens</v>
          </cell>
          <cell r="E181" t="str">
            <v>x</v>
          </cell>
          <cell r="F181" t="str">
            <v>x</v>
          </cell>
          <cell r="H181" t="str">
            <v>x</v>
          </cell>
          <cell r="I181" t="str">
            <v>x</v>
          </cell>
        </row>
        <row r="182">
          <cell r="A182" t="str">
            <v xml:space="preserve">6.173. </v>
          </cell>
          <cell r="B182" t="str">
            <v>Poursuivre le soutien au droit à l'éducation en mettant en œuvre la vision stratégique de la réforme du système éducatif pour la période 2015-2030</v>
          </cell>
          <cell r="C182" t="str">
            <v>Saudi Arabia</v>
          </cell>
          <cell r="D182" t="str">
            <v>En suspens</v>
          </cell>
          <cell r="E182" t="str">
            <v>x</v>
          </cell>
          <cell r="H182" t="str">
            <v>x</v>
          </cell>
        </row>
        <row r="183">
          <cell r="A183" t="str">
            <v xml:space="preserve">6.174. </v>
          </cell>
          <cell r="B183" t="str">
            <v>Consolider et soutenir la promotion de l'éducation pour les enfants économiquement vulnérables</v>
          </cell>
          <cell r="C183" t="str">
            <v>South Sudan</v>
          </cell>
          <cell r="D183" t="str">
            <v>En suspens</v>
          </cell>
          <cell r="E183" t="str">
            <v>x</v>
          </cell>
          <cell r="H183" t="str">
            <v>x</v>
          </cell>
          <cell r="I183" t="str">
            <v>x</v>
          </cell>
        </row>
        <row r="184">
          <cell r="A184" t="str">
            <v xml:space="preserve">6.175. </v>
          </cell>
          <cell r="B184" t="str">
            <v>Poursuivre les efforts visant à assurer l'inscription de tous les enfants à l'école élémentaire et à prendre en considération les mesures nécessaires pour toucher les enfants privés d'éducation</v>
          </cell>
          <cell r="C184" t="str">
            <v>State of Palestine</v>
          </cell>
          <cell r="D184" t="str">
            <v>En suspens</v>
          </cell>
          <cell r="E184" t="str">
            <v>x</v>
          </cell>
          <cell r="H184" t="str">
            <v>x</v>
          </cell>
        </row>
        <row r="185">
          <cell r="A185" t="str">
            <v xml:space="preserve">6.176. </v>
          </cell>
          <cell r="B185" t="str">
            <v>Poursuivre les efforts visant à promouvoir le droit à l'éducation en luttant contre le phénomène de décrochage scolaire</v>
          </cell>
          <cell r="C185" t="str">
            <v>Sudan</v>
          </cell>
          <cell r="D185" t="str">
            <v>En suspens</v>
          </cell>
          <cell r="E185" t="str">
            <v>x</v>
          </cell>
          <cell r="H185" t="str">
            <v>x</v>
          </cell>
        </row>
        <row r="186">
          <cell r="A186" t="str">
            <v xml:space="preserve">6.177. </v>
          </cell>
          <cell r="B186" t="str">
            <v>Poursuivre les efforts visant à réformer le système d'éducation publique et à améliorer la qualité de l'éducation publique qui offre des chances égales entre les classes sociales</v>
          </cell>
          <cell r="C186" t="str">
            <v>Tunisia</v>
          </cell>
          <cell r="D186" t="str">
            <v>En suspens</v>
          </cell>
          <cell r="E186" t="str">
            <v>x</v>
          </cell>
          <cell r="H186" t="str">
            <v>x</v>
          </cell>
        </row>
        <row r="187">
          <cell r="A187" t="str">
            <v xml:space="preserve">6.178. </v>
          </cell>
          <cell r="B187" t="str">
            <v>Augmenter les efforts pour assurer l'inscription scolaire de tous les enfants au niveau primaire et secondaire</v>
          </cell>
          <cell r="C187" t="str">
            <v>Turkey</v>
          </cell>
          <cell r="D187" t="str">
            <v>En suspens</v>
          </cell>
          <cell r="E187" t="str">
            <v>x</v>
          </cell>
          <cell r="H187" t="str">
            <v>x</v>
          </cell>
        </row>
        <row r="188">
          <cell r="A188" t="str">
            <v xml:space="preserve">6.179. </v>
          </cell>
          <cell r="B188" t="str">
            <v>Examiner et, le cas échéant, adapter les programmes d'enseignement scolaire et de l'éducation de la petite enfance, l'enseignement et les pratiques scolaires pour favoriser l'élimination de la discrimination et des stéréotypes sexuels ainsi que la promotion de l'autonomisation des filles dès leur plus jeune âge</v>
          </cell>
          <cell r="C188" t="str">
            <v>Botswana</v>
          </cell>
          <cell r="D188" t="str">
            <v>En suspens</v>
          </cell>
          <cell r="E188" t="str">
            <v>x</v>
          </cell>
          <cell r="F188" t="str">
            <v>x</v>
          </cell>
        </row>
        <row r="189">
          <cell r="A189" t="str">
            <v xml:space="preserve">6.180. </v>
          </cell>
          <cell r="B189" t="str">
            <v>Promouvoir des programmes qui encouragent l'éducation des enfants, en particulier les filles dans les villages et au bénéfice des groupes vulnérables</v>
          </cell>
          <cell r="C189" t="str">
            <v>United Arab Emirates</v>
          </cell>
          <cell r="D189" t="str">
            <v>En suspens</v>
          </cell>
          <cell r="E189" t="str">
            <v>x</v>
          </cell>
          <cell r="F189" t="str">
            <v>x</v>
          </cell>
          <cell r="I189" t="str">
            <v>x</v>
          </cell>
        </row>
        <row r="190">
          <cell r="A190" t="str">
            <v xml:space="preserve">6.181. </v>
          </cell>
          <cell r="B190" t="str">
            <v>Poursuivre les efforts visant à promouvoir les droits culturels grâce à des programmes de protection et de revitalisation de la diversité du patrimoine culturel constituant l'identité marocaine, y compris le patrimoine Hassani dans les provinces du sud</v>
          </cell>
          <cell r="C190" t="str">
            <v>United Arab Emirates</v>
          </cell>
          <cell r="D190" t="str">
            <v>En suspens</v>
          </cell>
          <cell r="H190" t="str">
            <v>x</v>
          </cell>
          <cell r="I190" t="str">
            <v>x</v>
          </cell>
        </row>
        <row r="191">
          <cell r="A191" t="str">
            <v xml:space="preserve">6.182. </v>
          </cell>
          <cell r="B191" t="str">
            <v>Continuer à promouvoir l'égalité entre les hommes et les femmes dans les politiques publiques</v>
          </cell>
          <cell r="C191" t="str">
            <v>Egypt</v>
          </cell>
          <cell r="D191" t="str">
            <v>En suspens</v>
          </cell>
          <cell r="F191" t="str">
            <v>x</v>
          </cell>
        </row>
        <row r="192">
          <cell r="A192" t="str">
            <v xml:space="preserve">6.183. </v>
          </cell>
          <cell r="B192" t="str">
            <v>Continuer à promouvoir l'égalité des sexes et la participation des femmes à la politique et aux services publics</v>
          </cell>
          <cell r="C192" t="str">
            <v>Lao People’s Democratic Republic</v>
          </cell>
          <cell r="D192" t="str">
            <v>En suspens</v>
          </cell>
          <cell r="F192" t="str">
            <v>x</v>
          </cell>
        </row>
        <row r="193">
          <cell r="A193" t="str">
            <v xml:space="preserve">6.184. </v>
          </cell>
          <cell r="B193" t="str">
            <v>Poursuivre les efforts louables visant à promouvoir et à protéger les droits des femmes et des enfants</v>
          </cell>
          <cell r="C193" t="str">
            <v>Mauritania</v>
          </cell>
          <cell r="D193" t="str">
            <v>En suspens</v>
          </cell>
          <cell r="E193" t="str">
            <v>x</v>
          </cell>
          <cell r="F193" t="str">
            <v>x</v>
          </cell>
        </row>
        <row r="194">
          <cell r="A194" t="str">
            <v xml:space="preserve">6.185. </v>
          </cell>
          <cell r="B194" t="str">
            <v>Examiner toutes les lois et pratiques discriminatoires fondées sur le genre et les aligner sur le droit et les normes internationales et prendre des mesures pour améliorer plus encore la protection des femmes victimes de violence, y compris en modifiant le Code pénal pour assurer la criminalisation du viol conjugal</v>
          </cell>
          <cell r="C194" t="str">
            <v>Sweden</v>
          </cell>
          <cell r="D194" t="str">
            <v>En suspens</v>
          </cell>
          <cell r="F194" t="str">
            <v>x</v>
          </cell>
        </row>
        <row r="195">
          <cell r="A195" t="str">
            <v xml:space="preserve">6.186. </v>
          </cell>
          <cell r="B195" t="str">
            <v>Réviser le Code de la famille pour interdire la polygamie et le mariage des mineurs ainsi que garantir l'égalité entre les hommes et les femmes en matière d'héritage et dans le droit à la tutelle</v>
          </cell>
          <cell r="C195" t="str">
            <v>Norway</v>
          </cell>
          <cell r="D195" t="str">
            <v>En suspens</v>
          </cell>
          <cell r="E195" t="str">
            <v>x</v>
          </cell>
          <cell r="F195" t="str">
            <v>x</v>
          </cell>
        </row>
        <row r="196">
          <cell r="A196" t="str">
            <v xml:space="preserve">6.187. </v>
          </cell>
          <cell r="B196" t="str">
            <v>Dans le prolongement des recommandations 129.19, 129.22, 129.27, 129.39, 129.40, 129.43, 129.78, 129.88, 129.93 et 131.7 du deuxième cycle, intensifier les efforts pour améliorer les droits économiques, sociaux et culturels de la population féminine, avec la pleine participation de celle-ci</v>
          </cell>
          <cell r="C196" t="str">
            <v>Haiti</v>
          </cell>
          <cell r="D196" t="str">
            <v>En suspens</v>
          </cell>
          <cell r="F196" t="str">
            <v>x</v>
          </cell>
          <cell r="H196" t="str">
            <v>x</v>
          </cell>
        </row>
        <row r="197">
          <cell r="A197" t="str">
            <v xml:space="preserve">6.188. </v>
          </cell>
          <cell r="B197" t="str">
            <v>Adopter une législation globale et intégrale visant à éliminer la discrimination et toutes les formes de violence à l'égard des femmes et à promouvoir leur avancement dans tous les domaines, y compris l'économie</v>
          </cell>
          <cell r="C197" t="str">
            <v>Honduras</v>
          </cell>
          <cell r="D197" t="str">
            <v>En suspens</v>
          </cell>
          <cell r="F197" t="str">
            <v>x</v>
          </cell>
        </row>
        <row r="198">
          <cell r="A198" t="str">
            <v xml:space="preserve">6.189. </v>
          </cell>
          <cell r="B198" t="str">
            <v>Renforcer le cadre juridique actuel pour protéger les femmes contre toutes les formes de violence et éliminer toutes les normes juridiques discriminatoires basées sur le genre</v>
          </cell>
          <cell r="C198" t="str">
            <v>Chile</v>
          </cell>
          <cell r="D198" t="str">
            <v>En suspens</v>
          </cell>
          <cell r="F198" t="str">
            <v>x</v>
          </cell>
        </row>
        <row r="199">
          <cell r="A199" t="str">
            <v xml:space="preserve">6.190. </v>
          </cell>
          <cell r="B199" t="str">
            <v>Prendre toutes les mesures nécessaires pour renforcer la lutte contre la violence familiale et la violence sexuelle à l'égard des femmes</v>
          </cell>
          <cell r="C199" t="str">
            <v>France</v>
          </cell>
          <cell r="D199" t="str">
            <v>En suspens</v>
          </cell>
          <cell r="F199" t="str">
            <v>x</v>
          </cell>
        </row>
        <row r="200">
          <cell r="A200" t="str">
            <v xml:space="preserve">6.191. </v>
          </cell>
          <cell r="B200" t="str">
            <v>Prendre les mesures appropriées, en tenant compte de ses obligations internationales, pour empêcher le mariage de mineurs</v>
          </cell>
          <cell r="C200" t="str">
            <v>Myanmar</v>
          </cell>
          <cell r="D200" t="str">
            <v>En suspens</v>
          </cell>
          <cell r="E200" t="str">
            <v>x</v>
          </cell>
          <cell r="F200" t="str">
            <v>x</v>
          </cell>
        </row>
        <row r="201">
          <cell r="A201" t="str">
            <v xml:space="preserve">6.192. </v>
          </cell>
          <cell r="B201" t="str">
            <v>Continuer à mettre en place des mesures pratiques aux niveaux local et national pour assurer l'égalité entre les sexes et lutter contre la discrimination à l'égard des femmes</v>
          </cell>
          <cell r="C201" t="str">
            <v>Singapore</v>
          </cell>
          <cell r="D201" t="str">
            <v>En suspens</v>
          </cell>
          <cell r="F201" t="str">
            <v>x</v>
          </cell>
        </row>
        <row r="202">
          <cell r="A202" t="str">
            <v xml:space="preserve">6.193. </v>
          </cell>
          <cell r="B202" t="str">
            <v>Poursuivre les efforts de lutte contre la violence à l'égard des femmes</v>
          </cell>
          <cell r="C202" t="str">
            <v>Tunisia</v>
          </cell>
          <cell r="D202" t="str">
            <v>En suspens</v>
          </cell>
          <cell r="F202" t="str">
            <v>x</v>
          </cell>
        </row>
        <row r="203">
          <cell r="A203" t="str">
            <v xml:space="preserve">6.194. </v>
          </cell>
          <cell r="B203" t="str">
            <v>Modifier la législation nationale pour supprimer toutes les formes de discrimination fondée sur le sexe et protéger les droits des femmes et des enfants</v>
          </cell>
          <cell r="C203" t="str">
            <v>Australia</v>
          </cell>
          <cell r="D203" t="str">
            <v>En suspens</v>
          </cell>
          <cell r="E203" t="str">
            <v>x</v>
          </cell>
          <cell r="F203" t="str">
            <v>x</v>
          </cell>
        </row>
        <row r="204">
          <cell r="A204" t="str">
            <v xml:space="preserve">6.195. </v>
          </cell>
          <cell r="B204" t="str">
            <v>Accélérer l'adoption du projet de loi 103.13 sur la violence à l'égard des femmes tout en tenant compte de l'importance d'élargir la protection des femmes victimes de violence et de criminaliser le viol conjugal</v>
          </cell>
          <cell r="C204" t="str">
            <v>Belgium</v>
          </cell>
          <cell r="D204" t="str">
            <v>En suspens</v>
          </cell>
          <cell r="F204" t="str">
            <v>x</v>
          </cell>
        </row>
        <row r="205">
          <cell r="A205" t="str">
            <v xml:space="preserve">6.196. </v>
          </cell>
          <cell r="B205" t="str">
            <v>Poursuivre ses efforts pour améliorer la législation concernant la violence à l'égard des femmes, conformément aux normes internationales, en abordant les dimensions de la prévention, de la protection et de l'assistance et abrogeant les dispositions discriminatoires relatives à la garde, au mariage, aux héritages et au transfert de la nationalité</v>
          </cell>
          <cell r="C205" t="str">
            <v>Brazil</v>
          </cell>
          <cell r="D205" t="str">
            <v>En suspens</v>
          </cell>
          <cell r="F205" t="str">
            <v>x</v>
          </cell>
        </row>
        <row r="206">
          <cell r="A206" t="str">
            <v xml:space="preserve">6.197. </v>
          </cell>
          <cell r="B206" t="str">
            <v>Criminaliser le viol conjugal et les menaces de violence dans le cadre de son projet de loi 103-13 sur la lutte contre la violence à l'égard des femmes et la mise en œuvre de programmes financés par l'État pour soutenir les victimes</v>
          </cell>
          <cell r="C206" t="str">
            <v>Canada</v>
          </cell>
          <cell r="D206" t="str">
            <v>En suspens</v>
          </cell>
          <cell r="F206" t="str">
            <v>x</v>
          </cell>
        </row>
        <row r="207">
          <cell r="A207" t="str">
            <v xml:space="preserve">6.198. </v>
          </cell>
          <cell r="B207" t="str">
            <v>Mettre en place des mesures adéquates pour assurer une protection globale et efficace des femmes contre la violence domestique et accélérer le processus de rédaction d'un projet conforme aux normes internationales dans ce domaine</v>
          </cell>
          <cell r="C207" t="str">
            <v>Germany</v>
          </cell>
          <cell r="D207" t="str">
            <v>En suspens</v>
          </cell>
          <cell r="F207" t="str">
            <v>x</v>
          </cell>
        </row>
        <row r="208">
          <cell r="A208" t="str">
            <v xml:space="preserve">6.199. </v>
          </cell>
          <cell r="B208" t="str">
            <v>Renforcer le cadre juridique pour prévenir la discrimination et la violence à l'égard des femmes, en particulier la violence domestique</v>
          </cell>
          <cell r="C208" t="str">
            <v>Italy</v>
          </cell>
          <cell r="D208" t="str">
            <v>En suspens</v>
          </cell>
          <cell r="F208" t="str">
            <v>x</v>
          </cell>
        </row>
        <row r="209">
          <cell r="A209" t="str">
            <v xml:space="preserve">6.200. </v>
          </cell>
          <cell r="B209" t="str">
            <v>Accélérer le processus d'adoption du projet de loi sur l'élimination de la violence à l'égard des femmes</v>
          </cell>
          <cell r="C209" t="str">
            <v>Jordan</v>
          </cell>
          <cell r="D209" t="str">
            <v>En suspens</v>
          </cell>
          <cell r="F209" t="str">
            <v>x</v>
          </cell>
        </row>
        <row r="210">
          <cell r="A210" t="str">
            <v xml:space="preserve">6.201. </v>
          </cell>
          <cell r="B210" t="str">
            <v>Continuer à aligner la législation, les politiques et les programmes qui ancrent les droits de l'enfant afin d'empêcher les enfants de travailler dans des conditions préjudiciables, d'arrêter les mariages précoces et de criminaliser toutes les formes d'exploitation des enfants</v>
          </cell>
          <cell r="C210" t="str">
            <v>Kenya</v>
          </cell>
          <cell r="D210" t="str">
            <v>En suspens</v>
          </cell>
          <cell r="E210" t="str">
            <v>x</v>
          </cell>
        </row>
        <row r="211">
          <cell r="A211" t="str">
            <v xml:space="preserve">6.202. </v>
          </cell>
          <cell r="B211" t="str">
            <v>Adopter une législation spécifique sur la violence à l'égard des femmes, y compris les dispositions pénales et civiles nécessaires pour lutter contre la violence familiale et le harcèlement sexuel contre les femmes et les filles</v>
          </cell>
          <cell r="C211" t="str">
            <v>Mexico</v>
          </cell>
          <cell r="D211" t="str">
            <v>En suspens</v>
          </cell>
          <cell r="E211" t="str">
            <v>x</v>
          </cell>
          <cell r="F211" t="str">
            <v>x</v>
          </cell>
        </row>
        <row r="212">
          <cell r="A212" t="str">
            <v xml:space="preserve">6.203. </v>
          </cell>
          <cell r="B212" t="str">
            <v>Mettre en œuvre rapidement la loi sur la violence à l'égard des femmes</v>
          </cell>
          <cell r="C212" t="str">
            <v>Norway</v>
          </cell>
          <cell r="D212" t="str">
            <v>En suspens</v>
          </cell>
          <cell r="F212" t="str">
            <v>x</v>
          </cell>
        </row>
        <row r="213">
          <cell r="A213" t="str">
            <v xml:space="preserve">6.204. </v>
          </cell>
          <cell r="B213" t="str">
            <v>Adopter une loi générale sur la violence à l'égard des femmes, conformément aux normes internationales, en fournissant les moyens pour sa mise en œuvre effective</v>
          </cell>
          <cell r="C213" t="str">
            <v>Paraguay</v>
          </cell>
          <cell r="D213" t="str">
            <v>En suspens</v>
          </cell>
          <cell r="F213" t="str">
            <v>x</v>
          </cell>
        </row>
        <row r="214">
          <cell r="A214" t="str">
            <v xml:space="preserve">6.205. </v>
          </cell>
          <cell r="B214" t="str">
            <v>Renforcer la législation pour assurer l'égalité entre les sexes, en particulier pour prévenir la violence à l'égard des femmes et mettre fin aux mariages précoces et forcés</v>
          </cell>
          <cell r="C214" t="str">
            <v>Republic of Korea</v>
          </cell>
          <cell r="D214" t="str">
            <v>En suspens</v>
          </cell>
          <cell r="E214" t="str">
            <v>x</v>
          </cell>
          <cell r="F214" t="str">
            <v>x</v>
          </cell>
        </row>
        <row r="215">
          <cell r="A215" t="str">
            <v xml:space="preserve">6.206. </v>
          </cell>
          <cell r="B215" t="str">
            <v>Accélérer la promulgation de la loi sur la violence à l'égard des femmes et l'adoption de la définition internationale de la violence sexiste</v>
          </cell>
          <cell r="C215" t="str">
            <v>Slovenia</v>
          </cell>
          <cell r="D215" t="str">
            <v>En suspens</v>
          </cell>
          <cell r="F215" t="str">
            <v>x</v>
          </cell>
        </row>
        <row r="216">
          <cell r="A216" t="str">
            <v xml:space="preserve">6.207. </v>
          </cell>
          <cell r="B216" t="str">
            <v>Réaliser des progrès supplémentaires dans la lutte contre toutes les formes de discrimination et la violence à l'égard des femmes, la mise en œuvre de l'Autorité pour la parité et la lutte contre toutes les formes de discrimination</v>
          </cell>
          <cell r="C216" t="str">
            <v>Spain</v>
          </cell>
          <cell r="D216" t="str">
            <v>En suspens</v>
          </cell>
          <cell r="F216" t="str">
            <v>x</v>
          </cell>
        </row>
        <row r="217">
          <cell r="A217" t="str">
            <v xml:space="preserve">6.208. </v>
          </cell>
          <cell r="B217" t="str">
            <v>Adopter et mettre en œuvre une loi globale et non discriminatoire sur la violence à l'égard des femmes et des filles</v>
          </cell>
          <cell r="C217" t="str">
            <v>Switzerland</v>
          </cell>
          <cell r="D217" t="str">
            <v>En suspens</v>
          </cell>
          <cell r="E217" t="str">
            <v>x</v>
          </cell>
          <cell r="F217" t="str">
            <v>x</v>
          </cell>
        </row>
        <row r="218">
          <cell r="A218" t="str">
            <v xml:space="preserve">6.209. </v>
          </cell>
          <cell r="B218" t="str">
            <v>Mettre en place une législation spécifique pour prévenir, enquêter et punir la violence à l'égard des femmes</v>
          </cell>
          <cell r="C218" t="str">
            <v>Uganda</v>
          </cell>
          <cell r="D218" t="str">
            <v>En suspens</v>
          </cell>
          <cell r="F218" t="str">
            <v>x</v>
          </cell>
        </row>
        <row r="219">
          <cell r="A219" t="str">
            <v xml:space="preserve">6.210. </v>
          </cell>
          <cell r="B219" t="str">
            <v>Ajustez le nouveau protocole de loi sur l'avortement pour donner aux femmes le droit d'avorter en cas d'inceste et de viol sur la base du rapport de police uniquement</v>
          </cell>
          <cell r="C219" t="str">
            <v>Slovenia</v>
          </cell>
          <cell r="D219" t="str">
            <v>En suspens</v>
          </cell>
          <cell r="F219" t="str">
            <v>x</v>
          </cell>
        </row>
        <row r="220">
          <cell r="A220" t="str">
            <v xml:space="preserve">6.211. </v>
          </cell>
          <cell r="B220" t="str">
            <v>Accélérer les efforts pour lutter contre la violence à l'égard des femmes en appliquant strictement les lois pertinentes et en améliorant les mécanismes de soutien aux victimes</v>
          </cell>
          <cell r="C220" t="str">
            <v>Thailand</v>
          </cell>
          <cell r="D220" t="str">
            <v>En suspens</v>
          </cell>
          <cell r="F220" t="str">
            <v>x</v>
          </cell>
        </row>
        <row r="221">
          <cell r="A221" t="str">
            <v xml:space="preserve">6.212. </v>
          </cell>
          <cell r="B221" t="str">
            <v>Prendre des mesures supplémentaires sur la violence familiale</v>
          </cell>
          <cell r="C221" t="str">
            <v>Greece</v>
          </cell>
          <cell r="D221" t="str">
            <v>En suspens</v>
          </cell>
          <cell r="E221" t="str">
            <v>x</v>
          </cell>
          <cell r="F221" t="str">
            <v>x</v>
          </cell>
        </row>
        <row r="222">
          <cell r="A222" t="str">
            <v xml:space="preserve">6.213. </v>
          </cell>
          <cell r="B222" t="str">
            <v>Modifier la loi sur les successions dans le Code de la famille afin de respecter l'égalité des sexes, conformément à l'article 19 de la Constitution marocaine</v>
          </cell>
          <cell r="C222" t="str">
            <v>Canada</v>
          </cell>
          <cell r="D222" t="str">
            <v>En suspens</v>
          </cell>
          <cell r="F222" t="str">
            <v>x</v>
          </cell>
        </row>
        <row r="223">
          <cell r="A223" t="str">
            <v xml:space="preserve">6.214. </v>
          </cell>
          <cell r="B223" t="str">
            <v>Adopter des mesures appropriées en vue d'intégrer davantage les femmes dans les activités économiques et leur garantir un droit à un traitement égal et un salaire égal pour un travail de valeur égale</v>
          </cell>
          <cell r="C223" t="str">
            <v>Serbia</v>
          </cell>
          <cell r="D223" t="str">
            <v>En suspens</v>
          </cell>
          <cell r="F223" t="str">
            <v>x</v>
          </cell>
        </row>
        <row r="224">
          <cell r="A224" t="str">
            <v xml:space="preserve">6.215. </v>
          </cell>
          <cell r="B224" t="str">
            <v>Réformer davantage le Code de la famille pour supprimer toutes les exceptions qui permettent le mariage des enfants de moins de 18 ans</v>
          </cell>
          <cell r="C224" t="str">
            <v>Botswana</v>
          </cell>
          <cell r="D224" t="str">
            <v>En suspens</v>
          </cell>
          <cell r="E224" t="str">
            <v>x</v>
          </cell>
          <cell r="F224" t="str">
            <v>x</v>
          </cell>
        </row>
        <row r="225">
          <cell r="A225" t="str">
            <v xml:space="preserve">6.216. </v>
          </cell>
          <cell r="B225" t="str">
            <v>Veiller à ce que l'âge minimum du mariage à l'âge de 18 ans soit respecté, notamment en empêchant les juges d'autoriser les enfants à se marier en vertu de l'article 20 du Code de la famille</v>
          </cell>
          <cell r="C225" t="str">
            <v>Canada</v>
          </cell>
          <cell r="D225" t="str">
            <v>En suspens</v>
          </cell>
          <cell r="E225" t="str">
            <v>x</v>
          </cell>
          <cell r="F225" t="str">
            <v>x</v>
          </cell>
        </row>
        <row r="226">
          <cell r="A226" t="str">
            <v xml:space="preserve">6.217. </v>
          </cell>
          <cell r="B226" t="str">
            <v>Éliminer la pratique néfaste du mariage précoce et sensibiliser le public et les parents à la protection efficace des filles mineures</v>
          </cell>
          <cell r="C226" t="str">
            <v>Croatia</v>
          </cell>
          <cell r="D226" t="str">
            <v>En suspens</v>
          </cell>
          <cell r="E226" t="str">
            <v>x</v>
          </cell>
          <cell r="F226" t="str">
            <v>x</v>
          </cell>
        </row>
        <row r="227">
          <cell r="A227" t="str">
            <v xml:space="preserve">6.218. </v>
          </cell>
          <cell r="B227" t="str">
            <v>Renforcer les mesures visant à éradiquer les mariages d'enfants et accélérer la promulgation d'une loi abolissant le mariage forcé d'enfants</v>
          </cell>
          <cell r="C227" t="str">
            <v>Sierra Leone</v>
          </cell>
          <cell r="D227" t="str">
            <v>En suspens</v>
          </cell>
          <cell r="E227" t="str">
            <v>x</v>
          </cell>
          <cell r="F227" t="str">
            <v>x</v>
          </cell>
        </row>
        <row r="228">
          <cell r="A228" t="str">
            <v xml:space="preserve">6.219. </v>
          </cell>
          <cell r="B228" t="str">
            <v>Prendre des mesures pour contrecarrer la tendance des autorisations judiciaires aux mariages impliquant des mineurs, y compris par des modifications nécessaires du Code de la famille</v>
          </cell>
          <cell r="C228" t="str">
            <v>Sweden</v>
          </cell>
          <cell r="D228" t="str">
            <v>En suspens</v>
          </cell>
          <cell r="E228" t="str">
            <v>x</v>
          </cell>
          <cell r="F228" t="str">
            <v>x</v>
          </cell>
        </row>
        <row r="229">
          <cell r="A229" t="str">
            <v xml:space="preserve">6.220. </v>
          </cell>
          <cell r="B229" t="str">
            <v>Renforcer la promotion de la participation politique des femmes et des jeunes</v>
          </cell>
          <cell r="C229" t="str">
            <v>Ecuador</v>
          </cell>
          <cell r="D229" t="str">
            <v>En suspens</v>
          </cell>
          <cell r="E229" t="str">
            <v>x</v>
          </cell>
          <cell r="F229" t="str">
            <v>x</v>
          </cell>
        </row>
        <row r="230">
          <cell r="A230" t="str">
            <v xml:space="preserve">6.221. </v>
          </cell>
          <cell r="B230" t="str">
            <v>Poursuivre les efforts visant à promouvoir la participation politique des femmes</v>
          </cell>
          <cell r="C230" t="str">
            <v>Jordan</v>
          </cell>
          <cell r="D230" t="str">
            <v>En suspens</v>
          </cell>
          <cell r="F230" t="str">
            <v>x</v>
          </cell>
        </row>
        <row r="231">
          <cell r="A231" t="str">
            <v xml:space="preserve">6.222. </v>
          </cell>
          <cell r="B231" t="str">
            <v>Prendre des mesures plus efficaces pour mieux protéger les droits des enfants, des personnes handicapées, des migrants et d'autres groupes vulnérables</v>
          </cell>
          <cell r="C231" t="str">
            <v>China</v>
          </cell>
          <cell r="D231" t="str">
            <v>En suspens</v>
          </cell>
          <cell r="E231" t="str">
            <v>x</v>
          </cell>
          <cell r="I231" t="str">
            <v>x</v>
          </cell>
        </row>
        <row r="232">
          <cell r="A232" t="str">
            <v xml:space="preserve">6.223. </v>
          </cell>
          <cell r="B232" t="str">
            <v>Continuer les efforts visant à faire en sorte que les enfants et les adolescents vulnérables dans les collectivités rurales aient accès à des services d'éducation et de soins de santé de qualité</v>
          </cell>
          <cell r="C232" t="str">
            <v>Lao People’s Democratic Republic</v>
          </cell>
          <cell r="D232" t="str">
            <v>En suspens</v>
          </cell>
          <cell r="E232" t="str">
            <v>x</v>
          </cell>
          <cell r="H232" t="str">
            <v>x</v>
          </cell>
        </row>
        <row r="233">
          <cell r="A233" t="str">
            <v xml:space="preserve">6.224. </v>
          </cell>
          <cell r="B233" t="str">
            <v>Continuer à renforcer les politiques publiques pertinentes en matière de promotion et de protection des droits de l'homme, en particulier les droits des enfants, des migrants et des demandeurs d'asile et des personnes handicapées</v>
          </cell>
          <cell r="C233" t="str">
            <v>Romania</v>
          </cell>
          <cell r="D233" t="str">
            <v>En suspens</v>
          </cell>
          <cell r="E233" t="str">
            <v>x</v>
          </cell>
          <cell r="H233" t="str">
            <v>x</v>
          </cell>
          <cell r="I233" t="str">
            <v>x</v>
          </cell>
        </row>
        <row r="234">
          <cell r="A234" t="str">
            <v xml:space="preserve">6.225. </v>
          </cell>
          <cell r="B234" t="str">
            <v>Poursuivre ses efforts pour lutter contre le travail des enfants grâce à la mise en œuvre effective de la Loi sur les conditions de travail et d'emploi des travailleurs domestiques</v>
          </cell>
          <cell r="C234" t="str">
            <v>Maldives</v>
          </cell>
          <cell r="D234" t="str">
            <v>En suspens</v>
          </cell>
          <cell r="E234" t="str">
            <v>x</v>
          </cell>
          <cell r="H234" t="str">
            <v>x</v>
          </cell>
        </row>
        <row r="235">
          <cell r="A235" t="str">
            <v xml:space="preserve">6.226. </v>
          </cell>
          <cell r="B235" t="str">
            <v>Interdire et criminaliser explicitement le recrutement et l'utilisation dans les hostilités d'enfants de moins de 18 ans</v>
          </cell>
          <cell r="C235" t="str">
            <v>Ukraine</v>
          </cell>
          <cell r="D235" t="str">
            <v>En suspens</v>
          </cell>
          <cell r="E235" t="str">
            <v>x</v>
          </cell>
        </row>
        <row r="236">
          <cell r="A236" t="str">
            <v xml:space="preserve">6.227. </v>
          </cell>
          <cell r="B236" t="str">
            <v>Continuer ses efforts pour la protection et la promotion des droits de l'homme des groupes vulnérables, y compris les personnes handicapées et les enfants</v>
          </cell>
          <cell r="C236" t="str">
            <v>Cyprus</v>
          </cell>
          <cell r="D236" t="str">
            <v>En suspens</v>
          </cell>
          <cell r="E236" t="str">
            <v>x</v>
          </cell>
          <cell r="I236" t="str">
            <v>x</v>
          </cell>
        </row>
        <row r="237">
          <cell r="A237" t="str">
            <v xml:space="preserve">6.228. </v>
          </cell>
          <cell r="B237" t="str">
            <v>Accélérer davantage les efforts visant à promouvoir les droits des femmes et des enfants, en particulier ceux atteint d'un handicap</v>
          </cell>
          <cell r="C237" t="str">
            <v>Georgia</v>
          </cell>
          <cell r="D237" t="str">
            <v>En suspens</v>
          </cell>
          <cell r="E237" t="str">
            <v>x</v>
          </cell>
          <cell r="F237" t="str">
            <v>x</v>
          </cell>
          <cell r="I237" t="str">
            <v>x</v>
          </cell>
        </row>
        <row r="238">
          <cell r="A238" t="str">
            <v xml:space="preserve">6.229. </v>
          </cell>
          <cell r="B238" t="str">
            <v>Continuer de prendre des mesures globales pour mieux intégrer les personnes handicapées dans la société</v>
          </cell>
          <cell r="C238" t="str">
            <v>Hungary</v>
          </cell>
          <cell r="D238" t="str">
            <v>En suspens</v>
          </cell>
          <cell r="I238" t="str">
            <v>x</v>
          </cell>
        </row>
        <row r="239">
          <cell r="A239" t="str">
            <v xml:space="preserve">6.230. </v>
          </cell>
          <cell r="B239" t="str">
            <v>Continuer à renforcer la mise en œuvre des politiques publiques concernant les personnes handicapées</v>
          </cell>
          <cell r="C239" t="str">
            <v>Libya</v>
          </cell>
          <cell r="D239" t="str">
            <v>En suspens</v>
          </cell>
          <cell r="I239" t="str">
            <v>x</v>
          </cell>
        </row>
        <row r="240">
          <cell r="A240" t="str">
            <v xml:space="preserve">6.231. </v>
          </cell>
          <cell r="B240" t="str">
            <v>Intégrer la langue des signes dans les médias publics et offrir une formation aux interprètes dans ce domaine</v>
          </cell>
          <cell r="C240" t="str">
            <v>Madagascar</v>
          </cell>
          <cell r="D240" t="str">
            <v>En suspens</v>
          </cell>
          <cell r="I240" t="str">
            <v>x</v>
          </cell>
        </row>
        <row r="241">
          <cell r="A241" t="str">
            <v xml:space="preserve">6.232. </v>
          </cell>
          <cell r="B241" t="str">
            <v>Poursuivre ses efforts appréciables en faveur du développement des langues nationales et promouvoir et protéger les langues et les patrimoines culturelles amazighes</v>
          </cell>
          <cell r="C241" t="str">
            <v>Bangladesh</v>
          </cell>
          <cell r="D241" t="str">
            <v>En suspens</v>
          </cell>
          <cell r="H241" t="str">
            <v>x</v>
          </cell>
          <cell r="I241" t="str">
            <v>x</v>
          </cell>
        </row>
        <row r="242">
          <cell r="A242" t="str">
            <v xml:space="preserve">6.233. </v>
          </cell>
          <cell r="B242" t="str">
            <v>Continuer les efforts visant à introduire l'enseignement de la langue et de la culture amazighe</v>
          </cell>
          <cell r="C242" t="str">
            <v>Burundi</v>
          </cell>
          <cell r="D242" t="str">
            <v>En suspens</v>
          </cell>
          <cell r="H242" t="str">
            <v>x</v>
          </cell>
          <cell r="I242" t="str">
            <v>x</v>
          </cell>
        </row>
        <row r="243">
          <cell r="A243" t="str">
            <v xml:space="preserve">6.234. </v>
          </cell>
          <cell r="B243" t="str">
            <v>Poursuivre les efforts en faveur de la promotion et de la préservation du patrimoine culturel Saharo-Hassani consacré dans la Constitution de 2011</v>
          </cell>
          <cell r="C243" t="str">
            <v>Burundi</v>
          </cell>
          <cell r="D243" t="str">
            <v>En suspens</v>
          </cell>
          <cell r="H243" t="str">
            <v>x</v>
          </cell>
          <cell r="I243" t="str">
            <v>x</v>
          </cell>
        </row>
        <row r="244">
          <cell r="A244" t="str">
            <v xml:space="preserve">6.235. </v>
          </cell>
          <cell r="B244" t="str">
            <v>Continuer à adopter les mesures législatives et les politiques de protection nécessaires pour assurer l'éducation des populations amazighes et sahraouies à tous les niveaux, ainsi que la pleine jouissance de leurs droits de manifester et de participer à la vie culturelle du pays, en préservant leurs traditions et leur identité</v>
          </cell>
          <cell r="C244" t="str">
            <v>Mexico</v>
          </cell>
          <cell r="D244" t="str">
            <v>En suspens</v>
          </cell>
          <cell r="G244" t="str">
            <v>x</v>
          </cell>
          <cell r="H244" t="str">
            <v>x</v>
          </cell>
          <cell r="I244" t="str">
            <v>x</v>
          </cell>
        </row>
        <row r="245">
          <cell r="A245" t="str">
            <v xml:space="preserve">6.236. </v>
          </cell>
          <cell r="B245" t="str">
            <v>Garantir l'accès plein et égal aux ressources socio-économiques, [y compris l'accès à l'enseignement supérieur et aux cours de langues traditionnelles] pour les Amazighs et Sahariens / Sahraouis</v>
          </cell>
          <cell r="C245" t="str">
            <v>Sierra Leone</v>
          </cell>
          <cell r="D245" t="str">
            <v>En suspens</v>
          </cell>
          <cell r="H245" t="str">
            <v>x</v>
          </cell>
          <cell r="I245" t="str">
            <v>x</v>
          </cell>
        </row>
        <row r="246">
          <cell r="A246" t="str">
            <v xml:space="preserve">6.237. </v>
          </cell>
          <cell r="B246" t="str">
            <v>Poursuivre la mise en œuvre de la politique de promotion et de protection efficace des droits des migrants</v>
          </cell>
          <cell r="C246" t="str">
            <v>Central African Republic</v>
          </cell>
          <cell r="D246" t="str">
            <v>En suspens</v>
          </cell>
          <cell r="I246" t="str">
            <v>x</v>
          </cell>
        </row>
        <row r="247">
          <cell r="A247" t="str">
            <v xml:space="preserve">6.238. </v>
          </cell>
          <cell r="B247" t="str">
            <v>Poursuivre les efforts entrepris pour promouvoir et protéger les droits des migrants</v>
          </cell>
          <cell r="C247" t="str">
            <v>Djibouti</v>
          </cell>
          <cell r="D247" t="str">
            <v>En suspens</v>
          </cell>
          <cell r="I247" t="str">
            <v>x</v>
          </cell>
        </row>
        <row r="248">
          <cell r="A248" t="str">
            <v xml:space="preserve">6.239. </v>
          </cell>
          <cell r="B248" t="str">
            <v>Examiner minutieusement la législation nationale sur les migrations et l'asile</v>
          </cell>
          <cell r="C248" t="str">
            <v>Honduras</v>
          </cell>
          <cell r="D248" t="str">
            <v>En suspens</v>
          </cell>
          <cell r="I248" t="str">
            <v>x</v>
          </cell>
        </row>
        <row r="249">
          <cell r="A249" t="str">
            <v xml:space="preserve">6.240. </v>
          </cell>
          <cell r="B249" t="str">
            <v>Accélérer l'examen du cadre juridique sur les migrations et l'asile afin de l'aligner sur le Pacte international relatif aux droits civils et politiques</v>
          </cell>
          <cell r="C249" t="str">
            <v>Uganda</v>
          </cell>
          <cell r="D249" t="str">
            <v>En suspens</v>
          </cell>
          <cell r="G249" t="str">
            <v>x</v>
          </cell>
          <cell r="I249" t="str">
            <v>x</v>
          </cell>
        </row>
        <row r="250">
          <cell r="A250" t="str">
            <v xml:space="preserve">6.241. </v>
          </cell>
          <cell r="B250" t="str">
            <v>Envisager de partager avec d'autres pays l'expérience marocaine concernant la protection et la promotion des droits des migrants</v>
          </cell>
          <cell r="C250" t="str">
            <v>Senegal</v>
          </cell>
          <cell r="D250" t="str">
            <v>En suspens</v>
          </cell>
          <cell r="I250" t="str">
            <v>x</v>
          </cell>
        </row>
        <row r="251">
          <cell r="A251" t="str">
            <v xml:space="preserve">6.242. </v>
          </cell>
          <cell r="B251" t="str">
            <v>Accepter et domestiquer les conventions relatives au statut des apatrides et la réduction de l'apatridie afin d'accorder la nationalité aux enfants qui resteraient autrement apatrides</v>
          </cell>
          <cell r="C251" t="str">
            <v>Kenya</v>
          </cell>
          <cell r="D251" t="str">
            <v>En suspens</v>
          </cell>
          <cell r="E251" t="str">
            <v>x</v>
          </cell>
          <cell r="I251" t="str">
            <v>x</v>
          </cell>
        </row>
        <row r="252">
          <cell r="A252" t="str">
            <v xml:space="preserve">6.243. </v>
          </cell>
          <cell r="B252" t="str">
            <v>Permettre au peuple sahraoui d'exercer librement son droit inaliénable à l'autodétermination conformément aux résolutions de l'Assemblée générale des Nations Unies et, dans ce contexte, accepter un calendrier proposé par le Secrétaire général des Nations Unies sur l'organisation d'un référendum sur l'autodétermination au Sahara occidental</v>
          </cell>
          <cell r="C252" t="str">
            <v>Namibia</v>
          </cell>
          <cell r="D252" t="str">
            <v>En suspens</v>
          </cell>
          <cell r="G252" t="str">
            <v>x</v>
          </cell>
          <cell r="I252" t="str">
            <v>x</v>
          </cell>
        </row>
        <row r="253">
          <cell r="A253" t="str">
            <v xml:space="preserve">6.244. </v>
          </cell>
          <cell r="B253" t="str">
            <v>Élaborer et mettre en œuvre des mesures indépendantes et crédibles pour assurer le plein respect des droits de l'homme au Sahara occidental, y compris la liberté d'expression et d'assemblée</v>
          </cell>
          <cell r="C253" t="str">
            <v>Iceland</v>
          </cell>
          <cell r="D253" t="str">
            <v>En suspens</v>
          </cell>
          <cell r="G253" t="str">
            <v>x</v>
          </cell>
          <cell r="H253" t="str">
            <v>x</v>
          </cell>
          <cell r="I253" t="str">
            <v>x</v>
          </cell>
        </row>
        <row r="254">
          <cell r="C254" t="str">
            <v>Total</v>
          </cell>
          <cell r="E254">
            <v>95</v>
          </cell>
          <cell r="F254">
            <v>95</v>
          </cell>
          <cell r="G254">
            <v>102</v>
          </cell>
          <cell r="H254">
            <v>88</v>
          </cell>
          <cell r="I254">
            <v>83</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
      <sheetName val="Enfants"/>
      <sheetName val="Femmes"/>
      <sheetName val="CP"/>
      <sheetName val="ESC"/>
      <sheetName val="GV"/>
      <sheetName val="explication regroupement"/>
    </sheetNames>
    <sheetDataSet>
      <sheetData sheetId="0">
        <row r="2">
          <cell r="A2" t="str">
            <v xml:space="preserve">6.1a. </v>
          </cell>
          <cell r="B2" t="str">
            <v>Ratifier le Premier Protocole facultatif au Pacte international relatif aux droits civils et politiques</v>
          </cell>
          <cell r="C2" t="str">
            <v>Australia</v>
          </cell>
          <cell r="D2" t="str">
            <v>En suspens</v>
          </cell>
          <cell r="E2"/>
          <cell r="F2"/>
          <cell r="G2" t="str">
            <v>x</v>
          </cell>
          <cell r="H2"/>
          <cell r="I2"/>
        </row>
        <row r="3">
          <cell r="A3" t="str">
            <v xml:space="preserve">6.1b. </v>
          </cell>
          <cell r="B3" t="str">
            <v>Ratifier le Premier Protocole facultatif au Pacte international relatif aux droits civils et politiques</v>
          </cell>
          <cell r="C3" t="str">
            <v>Georgia</v>
          </cell>
          <cell r="D3" t="str">
            <v>En suspens</v>
          </cell>
          <cell r="E3"/>
          <cell r="F3"/>
          <cell r="G3" t="str">
            <v>x</v>
          </cell>
          <cell r="H3"/>
          <cell r="I3"/>
        </row>
        <row r="4">
          <cell r="A4" t="str">
            <v xml:space="preserve">6.1c. </v>
          </cell>
          <cell r="B4" t="str">
            <v>Ratifier le Premier Protocole facultatif au Pacte international relatif aux droits civils et politiques</v>
          </cell>
          <cell r="C4" t="str">
            <v>Spain</v>
          </cell>
          <cell r="D4" t="str">
            <v>En suspens</v>
          </cell>
          <cell r="E4"/>
          <cell r="F4"/>
          <cell r="G4" t="str">
            <v>x</v>
          </cell>
          <cell r="H4"/>
          <cell r="I4"/>
        </row>
        <row r="5">
          <cell r="A5" t="str">
            <v xml:space="preserve">6.1d. </v>
          </cell>
          <cell r="B5" t="str">
            <v>Accéder au Premier Protocole facultatif au Pacte international relatif aux droits civils et politiques</v>
          </cell>
          <cell r="C5" t="str">
            <v>Portugal</v>
          </cell>
          <cell r="D5" t="str">
            <v>En suspens</v>
          </cell>
          <cell r="E5"/>
          <cell r="F5"/>
          <cell r="G5" t="str">
            <v>x</v>
          </cell>
          <cell r="H5"/>
          <cell r="I5"/>
        </row>
        <row r="6">
          <cell r="A6" t="str">
            <v xml:space="preserve">6.2a. </v>
          </cell>
          <cell r="B6" t="str">
            <v>Ratifier le Deuxième Protocole facultatif se rapportant au Pacte international relatif aux droits civils et politiques visant à abolir la peine de mort</v>
          </cell>
          <cell r="C6" t="str">
            <v>Belgium</v>
          </cell>
          <cell r="D6" t="str">
            <v>En suspens</v>
          </cell>
          <cell r="E6"/>
          <cell r="F6"/>
          <cell r="G6" t="str">
            <v>x</v>
          </cell>
          <cell r="H6"/>
          <cell r="I6"/>
        </row>
        <row r="7">
          <cell r="A7" t="str">
            <v xml:space="preserve">6.2b. </v>
          </cell>
          <cell r="B7" t="str">
            <v>Ratifier le Deuxième Protocole facultatif se rapportant au Pacte international relatif aux droits civils et politiques visant à abolir la peine de mort</v>
          </cell>
          <cell r="C7" t="str">
            <v>Estonia</v>
          </cell>
          <cell r="D7" t="str">
            <v>En suspens</v>
          </cell>
          <cell r="E7"/>
          <cell r="F7"/>
          <cell r="G7" t="str">
            <v>x</v>
          </cell>
          <cell r="H7"/>
          <cell r="I7"/>
        </row>
        <row r="8">
          <cell r="A8" t="str">
            <v xml:space="preserve">6.2c. </v>
          </cell>
          <cell r="B8" t="str">
            <v>Ratifier le Deuxième Protocole facultatif se rapportant au Pacte international relatif aux droits civils et politiques visant à abolir la peine de mort</v>
          </cell>
          <cell r="C8" t="str">
            <v>Hungary</v>
          </cell>
          <cell r="D8" t="str">
            <v>En suspens</v>
          </cell>
          <cell r="E8"/>
          <cell r="F8"/>
          <cell r="G8" t="str">
            <v>x</v>
          </cell>
          <cell r="H8"/>
          <cell r="I8"/>
        </row>
        <row r="9">
          <cell r="A9" t="str">
            <v xml:space="preserve">6.2d. </v>
          </cell>
          <cell r="B9" t="str">
            <v>Accepter le Deuxième Protocole facultatif se rapportant au Pacte international relatif aux droits civils et politiques, visant à abolir la peine de mort</v>
          </cell>
          <cell r="C9" t="str">
            <v>Portugal</v>
          </cell>
          <cell r="D9" t="str">
            <v>En suspens</v>
          </cell>
          <cell r="E9"/>
          <cell r="F9"/>
          <cell r="G9" t="str">
            <v>x</v>
          </cell>
          <cell r="H9"/>
          <cell r="I9"/>
        </row>
        <row r="10">
          <cell r="A10" t="str">
            <v xml:space="preserve">6.2e. </v>
          </cell>
          <cell r="B10" t="str">
            <v>Accepter le Deuxième Protocole facultatif se rapportant au Pacte international relatif aux droits civils et politiques, visant à abolir la peine de mort</v>
          </cell>
          <cell r="C10" t="str">
            <v>Togo</v>
          </cell>
          <cell r="D10" t="str">
            <v>En suspens</v>
          </cell>
          <cell r="E10"/>
          <cell r="F10"/>
          <cell r="G10" t="str">
            <v>x</v>
          </cell>
          <cell r="H10"/>
          <cell r="I10"/>
        </row>
        <row r="11">
          <cell r="A11" t="str">
            <v xml:space="preserve">6.3. </v>
          </cell>
          <cell r="B11" t="str">
            <v>Avancer vers la ratification du Deuxième Protocole facultatif se rapportant au Pacte international relatif aux droits civils et politiques</v>
          </cell>
          <cell r="C11" t="str">
            <v>Chile</v>
          </cell>
          <cell r="D11" t="str">
            <v>En suspens</v>
          </cell>
          <cell r="E11"/>
          <cell r="F11"/>
          <cell r="G11" t="str">
            <v>x</v>
          </cell>
          <cell r="H11"/>
          <cell r="I11"/>
        </row>
        <row r="12">
          <cell r="A12" t="str">
            <v xml:space="preserve">6.4. </v>
          </cell>
          <cell r="B12" t="str">
            <v>Envisager de ratifier le deuxième Protocole facultatif du Pacte international relatif aux droits civils et politiques</v>
          </cell>
          <cell r="C12" t="str">
            <v>Norway</v>
          </cell>
          <cell r="D12" t="str">
            <v>En suspens</v>
          </cell>
          <cell r="E12"/>
          <cell r="F12"/>
          <cell r="G12" t="str">
            <v>x</v>
          </cell>
          <cell r="H12"/>
          <cell r="I12"/>
        </row>
        <row r="13">
          <cell r="A13" t="str">
            <v xml:space="preserve">6.5. </v>
          </cell>
          <cell r="B13" t="str">
            <v>Abolir formellement la peine de mort et ratifier le Deuxième Protocole facultatif se rapportant au Pacte international relatif aux droits civils et politiques</v>
          </cell>
          <cell r="C13" t="str">
            <v>Australia</v>
          </cell>
          <cell r="D13" t="str">
            <v>En suspens</v>
          </cell>
          <cell r="E13"/>
          <cell r="F13"/>
          <cell r="G13" t="str">
            <v>x</v>
          </cell>
          <cell r="H13"/>
          <cell r="I13"/>
        </row>
        <row r="14">
          <cell r="A14" t="str">
            <v xml:space="preserve">6.6. </v>
          </cell>
          <cell r="B14" t="str">
            <v>Ratifier le Protocole facultatif se rapportant au Pacte international relatif aux droits économiques, sociaux et culturels</v>
          </cell>
          <cell r="C14" t="str">
            <v>Portugal</v>
          </cell>
          <cell r="D14" t="str">
            <v>En suspens</v>
          </cell>
          <cell r="E14"/>
          <cell r="F14"/>
          <cell r="G14"/>
          <cell r="H14" t="str">
            <v>x</v>
          </cell>
          <cell r="I14"/>
        </row>
        <row r="15">
          <cell r="A15" t="str">
            <v xml:space="preserve">6.7. </v>
          </cell>
          <cell r="B15" t="str">
            <v>Signer et ratifier le Protocole facultatif à la Convention sur l'élimination de toutes les formes de discrimination à l'égard des femmes</v>
          </cell>
          <cell r="C15" t="str">
            <v>Italy</v>
          </cell>
          <cell r="D15" t="str">
            <v>En suspens</v>
          </cell>
          <cell r="E15"/>
          <cell r="F15" t="str">
            <v>x</v>
          </cell>
          <cell r="G15"/>
          <cell r="H15"/>
          <cell r="I15"/>
        </row>
        <row r="16">
          <cell r="A16" t="str">
            <v xml:space="preserve">6.8. </v>
          </cell>
          <cell r="B16" t="str">
            <v>Pensez à retirer les autres déclarations et réserves au CEDEF</v>
          </cell>
          <cell r="C16" t="str">
            <v>Rwanda</v>
          </cell>
          <cell r="D16" t="str">
            <v>En suspens</v>
          </cell>
          <cell r="E16"/>
          <cell r="F16" t="str">
            <v>x</v>
          </cell>
          <cell r="G16"/>
          <cell r="H16"/>
          <cell r="I16"/>
        </row>
        <row r="17">
          <cell r="A17" t="str">
            <v xml:space="preserve">6.9a. </v>
          </cell>
          <cell r="B17" t="str">
            <v>Ratifier le Protocole facultatif à la Convention relative aux droits de l'enfant sur une procédure de communication</v>
          </cell>
          <cell r="C17" t="str">
            <v>Croatia</v>
          </cell>
          <cell r="D17" t="str">
            <v>En suspens</v>
          </cell>
          <cell r="E17" t="str">
            <v>x</v>
          </cell>
          <cell r="F17"/>
          <cell r="G17"/>
          <cell r="H17"/>
          <cell r="I17"/>
        </row>
        <row r="18">
          <cell r="A18" t="str">
            <v xml:space="preserve">6.9b. </v>
          </cell>
          <cell r="B18" t="str">
            <v>Ratifier le Protocole facultatif à la Convention relative aux droits de l'enfant sur une procédure de communication</v>
          </cell>
          <cell r="C18" t="str">
            <v>Montenegro</v>
          </cell>
          <cell r="D18" t="str">
            <v>En suspens</v>
          </cell>
          <cell r="E18" t="str">
            <v>x</v>
          </cell>
          <cell r="F18"/>
          <cell r="G18"/>
          <cell r="H18"/>
          <cell r="I18"/>
        </row>
        <row r="19">
          <cell r="A19" t="str">
            <v xml:space="preserve">6.10. </v>
          </cell>
          <cell r="B19" t="str">
            <v>Accélérer le processus de ratification du Protocole facultatif à la Convention relative aux droits de l'enfant sur une procédure de communication</v>
          </cell>
          <cell r="C19" t="str">
            <v>Georgia</v>
          </cell>
          <cell r="D19" t="str">
            <v>En suspens</v>
          </cell>
          <cell r="E19" t="str">
            <v>x</v>
          </cell>
          <cell r="F19"/>
          <cell r="G19"/>
          <cell r="H19"/>
          <cell r="I19"/>
        </row>
        <row r="20">
          <cell r="A20" t="str">
            <v xml:space="preserve">6.11. </v>
          </cell>
          <cell r="B20" t="str">
            <v>Ratifier la Convention sur la non-applicabilité des restrictions statutaires aux crimes de guerre et aux crimes contre l'humanité</v>
          </cell>
          <cell r="C20" t="str">
            <v>Armenia</v>
          </cell>
          <cell r="D20" t="str">
            <v>En suspens</v>
          </cell>
          <cell r="E20"/>
          <cell r="F20"/>
          <cell r="G20" t="str">
            <v>x</v>
          </cell>
          <cell r="H20"/>
          <cell r="I20"/>
        </row>
        <row r="21">
          <cell r="A21" t="str">
            <v xml:space="preserve">6.12. </v>
          </cell>
          <cell r="B21" t="str">
            <v>Ratifier le Statut de Rome de la Cour pénale internationale et mettre la législation nationale en conformité avec ses dispositions</v>
          </cell>
          <cell r="C21" t="str">
            <v>Austria</v>
          </cell>
          <cell r="D21" t="str">
            <v>En suspens</v>
          </cell>
          <cell r="E21"/>
          <cell r="F21"/>
          <cell r="G21" t="str">
            <v>x</v>
          </cell>
          <cell r="H21"/>
          <cell r="I21"/>
        </row>
        <row r="22">
          <cell r="A22" t="str">
            <v xml:space="preserve">6.13. </v>
          </cell>
          <cell r="B22" t="str">
            <v>Ratifier le Statut de Rome de la Cour pénale internationale</v>
          </cell>
          <cell r="C22" t="str">
            <v>Estonia</v>
          </cell>
          <cell r="D22" t="str">
            <v>En suspens</v>
          </cell>
          <cell r="E22"/>
          <cell r="F22"/>
          <cell r="G22" t="str">
            <v>x</v>
          </cell>
          <cell r="H22"/>
          <cell r="I22"/>
        </row>
        <row r="23">
          <cell r="A23" t="str">
            <v xml:space="preserve">6.14. </v>
          </cell>
          <cell r="B23" t="str">
            <v>Ratifier et aligner pleinement sa législation nationale sur le Statut de Rome de la Cour pénale internationale, comme cela a été recommandé</v>
          </cell>
          <cell r="C23" t="str">
            <v>Latvia</v>
          </cell>
          <cell r="D23" t="str">
            <v>En suspens</v>
          </cell>
          <cell r="E23"/>
          <cell r="F23"/>
          <cell r="G23" t="str">
            <v>x</v>
          </cell>
          <cell r="H23"/>
          <cell r="I23"/>
        </row>
        <row r="24">
          <cell r="A24" t="str">
            <v xml:space="preserve">6.15. </v>
          </cell>
          <cell r="B24" t="str">
            <v>Envisager de ratifier le Statut de Rome de la Cour pénale internationale et d'aligner pleinement sa législation sur toutes les obligations découlant du Statut de Rome</v>
          </cell>
          <cell r="C24" t="str">
            <v>Norway</v>
          </cell>
          <cell r="D24" t="str">
            <v>En suspens</v>
          </cell>
          <cell r="E24"/>
          <cell r="F24"/>
          <cell r="G24" t="str">
            <v>x</v>
          </cell>
          <cell r="H24"/>
          <cell r="I24"/>
        </row>
        <row r="25">
          <cell r="A25" t="str">
            <v xml:space="preserve">6.16. </v>
          </cell>
          <cell r="B25" t="str">
            <v>Ratifier la Convention n ° 89 de l'Organisation internationale du Travail concernant le travail décent pour les travailleurs domestiques</v>
          </cell>
          <cell r="C25" t="str">
            <v>Philippines</v>
          </cell>
          <cell r="D25" t="str">
            <v>En suspens</v>
          </cell>
          <cell r="E25"/>
          <cell r="F25"/>
          <cell r="G25"/>
          <cell r="H25"/>
          <cell r="I25" t="str">
            <v>x</v>
          </cell>
        </row>
        <row r="26">
          <cell r="A26" t="str">
            <v xml:space="preserve">6.17. </v>
          </cell>
          <cell r="B26" t="str">
            <v>Adopter un processus de sélection ouvert et fondé sur le mérite lors de la sélection des candidats nationaux aux élections législatives des Nations Unies</v>
          </cell>
          <cell r="C26" t="str">
            <v>United Kingdom of Great Britain and Northern Ireland</v>
          </cell>
          <cell r="D26" t="str">
            <v>En suspens</v>
          </cell>
          <cell r="E26" t="str">
            <v>x</v>
          </cell>
          <cell r="F26" t="str">
            <v>x</v>
          </cell>
          <cell r="G26" t="str">
            <v>x</v>
          </cell>
          <cell r="H26" t="str">
            <v>x</v>
          </cell>
          <cell r="I26" t="str">
            <v>x</v>
          </cell>
        </row>
        <row r="27">
          <cell r="A27" t="str">
            <v xml:space="preserve">6.18. </v>
          </cell>
          <cell r="B27" t="str">
            <v>Prendre les mesures nécessaires pour abolir totalement la peine de mort</v>
          </cell>
          <cell r="C27" t="str">
            <v>Brazil</v>
          </cell>
          <cell r="D27" t="str">
            <v>En suspens</v>
          </cell>
          <cell r="E27"/>
          <cell r="F27"/>
          <cell r="G27" t="str">
            <v>x</v>
          </cell>
          <cell r="H27"/>
          <cell r="I27"/>
        </row>
        <row r="28">
          <cell r="A28" t="str">
            <v xml:space="preserve">6.19. </v>
          </cell>
          <cell r="B28" t="str">
            <v>Considérer une invitation permanente aux titulaires de mandat des Procédures spéciales</v>
          </cell>
          <cell r="C28" t="str">
            <v>Austria</v>
          </cell>
          <cell r="D28" t="str">
            <v>En suspens</v>
          </cell>
          <cell r="E28" t="str">
            <v>x</v>
          </cell>
          <cell r="F28" t="str">
            <v>x</v>
          </cell>
          <cell r="G28" t="str">
            <v>x</v>
          </cell>
          <cell r="H28" t="str">
            <v>x</v>
          </cell>
          <cell r="I28" t="str">
            <v>x</v>
          </cell>
        </row>
        <row r="29">
          <cell r="A29" t="str">
            <v xml:space="preserve">6.20. </v>
          </cell>
          <cell r="B29" t="str">
            <v>Continuer à interagir de manière constructive avec le mécanisme des procédures spéciales du Conseil des droits de l'homme</v>
          </cell>
          <cell r="C29" t="str">
            <v>Côte d’Ivoire</v>
          </cell>
          <cell r="D29" t="str">
            <v>En suspens</v>
          </cell>
          <cell r="E29" t="str">
            <v>x</v>
          </cell>
          <cell r="F29" t="str">
            <v>x</v>
          </cell>
          <cell r="G29" t="str">
            <v>x</v>
          </cell>
          <cell r="H29" t="str">
            <v>x</v>
          </cell>
          <cell r="I29" t="str">
            <v>x</v>
          </cell>
        </row>
        <row r="30">
          <cell r="A30" t="str">
            <v xml:space="preserve">6.21. </v>
          </cell>
          <cell r="B30" t="str">
            <v>Envoyer une invitation permanente aux titulaires de mandat des Procédures spéciales du Conseil des droits de l'homme</v>
          </cell>
          <cell r="C30" t="str">
            <v>Guatemala</v>
          </cell>
          <cell r="D30" t="str">
            <v>En suspens</v>
          </cell>
          <cell r="E30" t="str">
            <v>x</v>
          </cell>
          <cell r="F30" t="str">
            <v>x</v>
          </cell>
          <cell r="G30" t="str">
            <v>x</v>
          </cell>
          <cell r="H30" t="str">
            <v>x</v>
          </cell>
          <cell r="I30" t="str">
            <v>x</v>
          </cell>
        </row>
        <row r="31">
          <cell r="A31" t="str">
            <v xml:space="preserve">6.22. </v>
          </cell>
          <cell r="B31" t="str">
            <v>Envoyer une invitation permanente aux procédures spéciales, comme recommandé précédemment</v>
          </cell>
          <cell r="C31" t="str">
            <v>Latvia</v>
          </cell>
          <cell r="D31" t="str">
            <v>En suspens</v>
          </cell>
          <cell r="E31" t="str">
            <v>x</v>
          </cell>
          <cell r="F31" t="str">
            <v>x</v>
          </cell>
          <cell r="G31" t="str">
            <v>x</v>
          </cell>
          <cell r="H31" t="str">
            <v>x</v>
          </cell>
          <cell r="I31" t="str">
            <v>x</v>
          </cell>
        </row>
        <row r="32">
          <cell r="A32" t="str">
            <v xml:space="preserve">6.23. </v>
          </cell>
          <cell r="B32" t="str">
            <v>Prendre des mesures concrètes pour renforcer sa coopération avec les procédures spéciales des Nations Unies, en particulier celles du Conseil des droits de l'homme</v>
          </cell>
          <cell r="C32" t="str">
            <v>Portugal</v>
          </cell>
          <cell r="D32" t="str">
            <v>En suspens</v>
          </cell>
          <cell r="E32" t="str">
            <v>x</v>
          </cell>
          <cell r="F32" t="str">
            <v>x</v>
          </cell>
          <cell r="G32" t="str">
            <v>x</v>
          </cell>
          <cell r="H32" t="str">
            <v>x</v>
          </cell>
          <cell r="I32" t="str">
            <v>x</v>
          </cell>
        </row>
        <row r="33">
          <cell r="A33" t="str">
            <v xml:space="preserve">6.24. </v>
          </cell>
          <cell r="B33" t="str">
            <v xml:space="preserve">Accepter la création d'un volet des droits permanents dans la Mission des Nations Unies pour le référendum au Sahara Occidental, compte tenu du besoin continu d'un suivi indépendant et impartial de la situation des droits de l'homme dans cet endroit, tel </v>
          </cell>
          <cell r="C33" t="str">
            <v>Uruguay</v>
          </cell>
          <cell r="D33" t="str">
            <v>En suspens</v>
          </cell>
          <cell r="E33" t="str">
            <v>x</v>
          </cell>
          <cell r="F33" t="str">
            <v>x</v>
          </cell>
          <cell r="G33" t="str">
            <v>x</v>
          </cell>
          <cell r="H33" t="str">
            <v>x</v>
          </cell>
          <cell r="I33" t="str">
            <v>x</v>
          </cell>
        </row>
        <row r="34">
          <cell r="A34" t="str">
            <v xml:space="preserve">6.25. </v>
          </cell>
          <cell r="B34" t="str">
            <v>S'engager à coopérer pleinement avec l'ONU et en particulier, l'Envoyé spécial du Secrétaire général pour le Sahara occidental</v>
          </cell>
          <cell r="C34" t="str">
            <v>Zimbabwe</v>
          </cell>
          <cell r="D34" t="str">
            <v>En suspens</v>
          </cell>
          <cell r="E34" t="str">
            <v>x</v>
          </cell>
          <cell r="F34" t="str">
            <v>x</v>
          </cell>
          <cell r="G34" t="str">
            <v>x</v>
          </cell>
          <cell r="H34" t="str">
            <v>x</v>
          </cell>
          <cell r="I34" t="str">
            <v>x</v>
          </cell>
        </row>
        <row r="35">
          <cell r="A35" t="str">
            <v xml:space="preserve">6.26. </v>
          </cell>
          <cell r="B35" t="str">
            <v>Respecter les dispositions de la résolution 2351 du Conseil de sécurité de l'ONU qui étend le mandat de la MINURSO et s'aligner sur le principe de l'autodétermination des Sahraouis</v>
          </cell>
          <cell r="C35" t="str">
            <v>Mozambique</v>
          </cell>
          <cell r="D35" t="str">
            <v>En suspens</v>
          </cell>
          <cell r="E35" t="str">
            <v>x</v>
          </cell>
          <cell r="F35" t="str">
            <v>x</v>
          </cell>
          <cell r="G35" t="str">
            <v>x</v>
          </cell>
          <cell r="H35" t="str">
            <v>x</v>
          </cell>
          <cell r="I35" t="str">
            <v>x</v>
          </cell>
        </row>
        <row r="36">
          <cell r="A36" t="str">
            <v xml:space="preserve">6.27. </v>
          </cell>
          <cell r="B36" t="str">
            <v>Coopérer avec l'envoyé spécial du Secrétaire général de l'ONU récemment nommé sur le Sahara occidental</v>
          </cell>
          <cell r="C36" t="str">
            <v>Mozambique</v>
          </cell>
          <cell r="D36" t="str">
            <v>En suspens</v>
          </cell>
          <cell r="E36" t="str">
            <v>x</v>
          </cell>
          <cell r="F36" t="str">
            <v>x</v>
          </cell>
          <cell r="G36" t="str">
            <v>x</v>
          </cell>
          <cell r="H36" t="str">
            <v>x</v>
          </cell>
          <cell r="I36" t="str">
            <v>x</v>
          </cell>
        </row>
        <row r="37">
          <cell r="A37" t="str">
            <v xml:space="preserve">6.28. </v>
          </cell>
          <cell r="B37" t="str">
            <v>Accepter l'inclusion de la dimension des droits de l'homme dans le mandat de la MINURSO</v>
          </cell>
          <cell r="C37" t="str">
            <v>Namibia</v>
          </cell>
          <cell r="D37" t="str">
            <v>En suspens</v>
          </cell>
          <cell r="E37" t="str">
            <v>x</v>
          </cell>
          <cell r="F37" t="str">
            <v>x</v>
          </cell>
          <cell r="G37" t="str">
            <v>x</v>
          </cell>
          <cell r="H37" t="str">
            <v>x</v>
          </cell>
          <cell r="I37" t="str">
            <v>x</v>
          </cell>
        </row>
        <row r="38">
          <cell r="A38" t="str">
            <v xml:space="preserve">6.29. </v>
          </cell>
          <cell r="B38" t="str">
            <v>Continuer à travailler avec le HCDH et l'UNHCHR pour rétablir le programme d'aide humanitaire pour la population de Sahara Occidental</v>
          </cell>
          <cell r="C38" t="str">
            <v>Sierra Leone</v>
          </cell>
          <cell r="D38" t="str">
            <v>En suspens</v>
          </cell>
          <cell r="E38"/>
          <cell r="F38"/>
          <cell r="G38"/>
          <cell r="H38" t="str">
            <v>x</v>
          </cell>
          <cell r="I38"/>
        </row>
        <row r="39">
          <cell r="A39" t="str">
            <v xml:space="preserve">6.30. </v>
          </cell>
          <cell r="B39" t="str">
            <v>Coopérer pleinement avec le Secrétaire général des Nations Unies, les Envoyés spéciaux de l'UA et le HCDH sur la situation au Sahara occidental</v>
          </cell>
          <cell r="C39" t="str">
            <v>South Africa</v>
          </cell>
          <cell r="D39" t="str">
            <v>En suspens</v>
          </cell>
          <cell r="E39"/>
          <cell r="F39"/>
          <cell r="G39"/>
          <cell r="H39"/>
          <cell r="I39"/>
        </row>
        <row r="40">
          <cell r="A40" t="str">
            <v xml:space="preserve">6.31. </v>
          </cell>
          <cell r="B40" t="str">
            <v>Veiller à ce que le Code pénal soit pleinement conforme au Pacte international relatif aux droits civils et politiques</v>
          </cell>
          <cell r="C40" t="str">
            <v>Estonia</v>
          </cell>
          <cell r="D40" t="str">
            <v>En suspens</v>
          </cell>
          <cell r="E40"/>
          <cell r="F40"/>
          <cell r="G40" t="str">
            <v>x</v>
          </cell>
          <cell r="H40"/>
          <cell r="I40"/>
        </row>
        <row r="41">
          <cell r="A41" t="str">
            <v xml:space="preserve">6.32. </v>
          </cell>
          <cell r="B41" t="str">
            <v>Réviser le Code pénal et le droit associé pour le respect des normes internationales, afin de garantir l'égalité entre les hommes et les femmes, criminaliser le viol conjugal, de dépénaliser les relations sexuelles en dehors du mariage, abolir la discrimi</v>
          </cell>
          <cell r="C41" t="str">
            <v>Ireland</v>
          </cell>
          <cell r="D41" t="str">
            <v>En suspens</v>
          </cell>
          <cell r="E41" t="str">
            <v>x</v>
          </cell>
          <cell r="F41" t="str">
            <v>x</v>
          </cell>
          <cell r="G41" t="str">
            <v>x</v>
          </cell>
          <cell r="H41"/>
          <cell r="I41" t="str">
            <v>x</v>
          </cell>
        </row>
        <row r="42">
          <cell r="A42" t="str">
            <v xml:space="preserve">6.33. </v>
          </cell>
          <cell r="B42" t="str">
            <v>Continuer à renforcer son cadre législatif et institutionnel pour la promotion et la protection des droits de l'homme</v>
          </cell>
          <cell r="C42" t="str">
            <v>Oman</v>
          </cell>
          <cell r="D42" t="str">
            <v>En suspens</v>
          </cell>
          <cell r="E42" t="str">
            <v>x</v>
          </cell>
          <cell r="F42" t="str">
            <v>x</v>
          </cell>
          <cell r="G42" t="str">
            <v>x</v>
          </cell>
          <cell r="H42" t="str">
            <v>x</v>
          </cell>
          <cell r="I42" t="str">
            <v>x</v>
          </cell>
        </row>
        <row r="43">
          <cell r="A43" t="str">
            <v xml:space="preserve">6.34. </v>
          </cell>
          <cell r="B43" t="str">
            <v>Adopter et appliquer une loi antidiscrimination complète</v>
          </cell>
          <cell r="C43" t="str">
            <v>Ukraine</v>
          </cell>
          <cell r="D43" t="str">
            <v>En suspens</v>
          </cell>
          <cell r="E43" t="str">
            <v>x</v>
          </cell>
          <cell r="F43" t="str">
            <v>x</v>
          </cell>
          <cell r="G43" t="str">
            <v>x</v>
          </cell>
          <cell r="H43" t="str">
            <v>x</v>
          </cell>
          <cell r="I43" t="str">
            <v>x</v>
          </cell>
        </row>
        <row r="44">
          <cell r="A44" t="str">
            <v xml:space="preserve">6.35. </v>
          </cell>
          <cell r="B44" t="str">
            <v>Prendre des mesures pour apporter la définition de la torture conformément aux exigences de la Convention contre la torture et autres peines ou traitements cruels, inhumains ou dégradants</v>
          </cell>
          <cell r="C44" t="str">
            <v>Ghana</v>
          </cell>
          <cell r="D44" t="str">
            <v>En suspens</v>
          </cell>
          <cell r="E44"/>
          <cell r="F44"/>
          <cell r="G44" t="str">
            <v>x</v>
          </cell>
          <cell r="H44"/>
          <cell r="I44"/>
        </row>
        <row r="45">
          <cell r="A45" t="str">
            <v xml:space="preserve">6.36. </v>
          </cell>
          <cell r="B45" t="str">
            <v>Adhérer et adapter la législation nationale au Statut de Rome, y compris l'incorporation de dispositions pour coopérer rapidement et pleinement avec la Cour pénale internationale</v>
          </cell>
          <cell r="C45" t="str">
            <v>Guatemala</v>
          </cell>
          <cell r="D45" t="str">
            <v>En suspens</v>
          </cell>
          <cell r="E45"/>
          <cell r="F45"/>
          <cell r="G45" t="str">
            <v>x</v>
          </cell>
          <cell r="H45"/>
          <cell r="I45"/>
        </row>
        <row r="46">
          <cell r="A46" t="str">
            <v xml:space="preserve">6.37. </v>
          </cell>
          <cell r="B46" t="str">
            <v>Continuer ses démarches pour consolider les principes des droits de l'homme et des libertés publiques</v>
          </cell>
          <cell r="C46" t="str">
            <v>Yemen</v>
          </cell>
          <cell r="D46" t="str">
            <v>En suspens</v>
          </cell>
          <cell r="E46"/>
          <cell r="F46"/>
          <cell r="G46" t="str">
            <v>x</v>
          </cell>
          <cell r="H46"/>
          <cell r="I46"/>
        </row>
        <row r="47">
          <cell r="A47" t="str">
            <v xml:space="preserve">6.38. </v>
          </cell>
          <cell r="B47" t="str">
            <v>Poursuivre l'intégration des droits de l'homme dans divers organismes et secteurs nationaux</v>
          </cell>
          <cell r="C47" t="str">
            <v>Egypt</v>
          </cell>
          <cell r="D47" t="str">
            <v>En suspens</v>
          </cell>
          <cell r="E47" t="str">
            <v>x</v>
          </cell>
          <cell r="F47" t="str">
            <v>x</v>
          </cell>
          <cell r="G47" t="str">
            <v>x</v>
          </cell>
          <cell r="H47" t="str">
            <v>x</v>
          </cell>
          <cell r="I47" t="str">
            <v>x</v>
          </cell>
        </row>
        <row r="48">
          <cell r="A48" t="str">
            <v xml:space="preserve">6.39. </v>
          </cell>
          <cell r="B48" t="str">
            <v>Continuer à allouer les fonds requis pour la mise en œuvre de projets visant à accroître l'intégration des droits de l'homme dans les politiques publiques</v>
          </cell>
          <cell r="C48" t="str">
            <v>Ethiopia</v>
          </cell>
          <cell r="D48" t="str">
            <v>En suspens</v>
          </cell>
          <cell r="E48" t="str">
            <v>x</v>
          </cell>
          <cell r="F48" t="str">
            <v>x</v>
          </cell>
          <cell r="G48" t="str">
            <v>x</v>
          </cell>
          <cell r="H48" t="str">
            <v>x</v>
          </cell>
          <cell r="I48" t="str">
            <v>x</v>
          </cell>
        </row>
        <row r="49">
          <cell r="A49" t="str">
            <v xml:space="preserve">6.40. </v>
          </cell>
          <cell r="B49" t="str">
            <v>Consolider l'expérience de la régionalisation et poursuivre la participation des jeunes et des femmes dans toutes les régions du Royaume, y compris les provinces du Sud</v>
          </cell>
          <cell r="C49" t="str">
            <v>Gabon</v>
          </cell>
          <cell r="D49" t="str">
            <v>En suspens</v>
          </cell>
          <cell r="E49" t="str">
            <v>x</v>
          </cell>
          <cell r="F49" t="str">
            <v>x</v>
          </cell>
          <cell r="G49" t="str">
            <v>x</v>
          </cell>
          <cell r="H49"/>
          <cell r="I49"/>
        </row>
        <row r="50">
          <cell r="A50" t="str">
            <v xml:space="preserve">6.41. </v>
          </cell>
          <cell r="B50" t="str">
            <v>Accélérer la mise en œuvre de la régionalisation avancée, afin de promouvoir davantage la participation des citoyens, en particulier des femmes et des jeunes, des 12 régions du Royaume à la gouvernance politique et économique du pays</v>
          </cell>
          <cell r="C50" t="str">
            <v>Indonesia</v>
          </cell>
          <cell r="D50" t="str">
            <v>En suspens</v>
          </cell>
          <cell r="E50" t="str">
            <v>x</v>
          </cell>
          <cell r="F50" t="str">
            <v>x</v>
          </cell>
          <cell r="G50" t="str">
            <v>x</v>
          </cell>
          <cell r="H50"/>
          <cell r="I50"/>
        </row>
        <row r="51">
          <cell r="A51" t="str">
            <v xml:space="preserve">6.42. </v>
          </cell>
          <cell r="B51" t="str">
            <v>Continuer à mettre en place des politiques publiques et des programmes sur les droits de l'homme, y compris sur le rôle efficace des parlementaires dans la promotion et la protection des droits de l'homme</v>
          </cell>
          <cell r="C51" t="str">
            <v>Philippines</v>
          </cell>
          <cell r="D51" t="str">
            <v>En suspens</v>
          </cell>
          <cell r="E51" t="str">
            <v>x</v>
          </cell>
          <cell r="F51" t="str">
            <v>x</v>
          </cell>
          <cell r="G51" t="str">
            <v>x</v>
          </cell>
          <cell r="H51" t="str">
            <v>x</v>
          </cell>
          <cell r="I51" t="str">
            <v>x</v>
          </cell>
        </row>
        <row r="52">
          <cell r="A52" t="str">
            <v xml:space="preserve">6.43. </v>
          </cell>
          <cell r="B52" t="str">
            <v>Renforcer les réalisations dans le domaine de la consolidation des droits de l'homme</v>
          </cell>
          <cell r="C52" t="str">
            <v>Senegal</v>
          </cell>
          <cell r="D52" t="str">
            <v>En suspens</v>
          </cell>
          <cell r="E52" t="str">
            <v>x</v>
          </cell>
          <cell r="F52" t="str">
            <v>x</v>
          </cell>
          <cell r="G52" t="str">
            <v>x</v>
          </cell>
          <cell r="H52" t="str">
            <v>x</v>
          </cell>
          <cell r="I52" t="str">
            <v>x</v>
          </cell>
        </row>
        <row r="53">
          <cell r="A53" t="str">
            <v xml:space="preserve">6.44. </v>
          </cell>
          <cell r="B53" t="str">
            <v>Poursuivre les réformes visant à consolider l'état de droit et les mécanismes nationaux de protection des droits de l'homme</v>
          </cell>
          <cell r="C53" t="str">
            <v>Viet Nam</v>
          </cell>
          <cell r="D53" t="str">
            <v>En suspens</v>
          </cell>
          <cell r="E53" t="str">
            <v>x</v>
          </cell>
          <cell r="F53" t="str">
            <v>x</v>
          </cell>
          <cell r="G53" t="str">
            <v>x</v>
          </cell>
          <cell r="H53" t="str">
            <v>x</v>
          </cell>
          <cell r="I53" t="str">
            <v>x</v>
          </cell>
        </row>
        <row r="54">
          <cell r="A54" t="str">
            <v xml:space="preserve">6.45. </v>
          </cell>
          <cell r="B54" t="str">
            <v>Accroître le processus de création de l'Autorité pour l'égalité des sexes et l'action contre toutes les formes de discrimination</v>
          </cell>
          <cell r="C54" t="str">
            <v>Gabon</v>
          </cell>
          <cell r="D54" t="str">
            <v>En suspens</v>
          </cell>
          <cell r="E54"/>
          <cell r="F54" t="str">
            <v>x</v>
          </cell>
          <cell r="G54"/>
          <cell r="H54"/>
          <cell r="I54" t="str">
            <v>x</v>
          </cell>
        </row>
        <row r="55">
          <cell r="A55" t="str">
            <v xml:space="preserve">6.46. </v>
          </cell>
          <cell r="B55" t="str">
            <v>Poursuivre les efforts pour soutenir le rôle des comités régionaux du Conseil national des droits de l'homme, en particulier dans les provinces du sud</v>
          </cell>
          <cell r="C55" t="str">
            <v>Jordan</v>
          </cell>
          <cell r="D55" t="str">
            <v>En suspens</v>
          </cell>
          <cell r="E55" t="str">
            <v>x</v>
          </cell>
          <cell r="F55" t="str">
            <v>x</v>
          </cell>
          <cell r="G55" t="str">
            <v>x</v>
          </cell>
          <cell r="H55" t="str">
            <v>x</v>
          </cell>
          <cell r="I55" t="str">
            <v>x</v>
          </cell>
        </row>
        <row r="56">
          <cell r="A56" t="str">
            <v xml:space="preserve">6.47. </v>
          </cell>
          <cell r="B56" t="str">
            <v>Établir l'Autorité pour l'égalité entre les sexes et l'Action contre toutes les formes de discrimination</v>
          </cell>
          <cell r="C56" t="str">
            <v>Kuwait</v>
          </cell>
          <cell r="D56" t="str">
            <v>En suspens</v>
          </cell>
          <cell r="E56"/>
          <cell r="F56" t="str">
            <v>x</v>
          </cell>
          <cell r="G56"/>
          <cell r="H56"/>
          <cell r="I56" t="str">
            <v>x</v>
          </cell>
        </row>
        <row r="57">
          <cell r="A57" t="str">
            <v xml:space="preserve">6.48. </v>
          </cell>
          <cell r="B57" t="str">
            <v>Mettre en place un mécanisme national préventif indépendant, efficace et doté de ressources suffisantes, conformément aux exigences du Protocole facultatif à la Convention contre la torture et autres peines ou traitements cruels, inhumains ou dégradants</v>
          </cell>
          <cell r="C57" t="str">
            <v>Ghana</v>
          </cell>
          <cell r="D57" t="str">
            <v>En suspens</v>
          </cell>
          <cell r="E57"/>
          <cell r="F57"/>
          <cell r="G57" t="str">
            <v>x</v>
          </cell>
          <cell r="H57"/>
          <cell r="I57"/>
        </row>
        <row r="58">
          <cell r="A58" t="str">
            <v xml:space="preserve">6.49. </v>
          </cell>
          <cell r="B58" t="str">
            <v>Accélérer le processus d'établissement du mécanisme national de prévention de la torture</v>
          </cell>
          <cell r="C58" t="str">
            <v>Greece</v>
          </cell>
          <cell r="D58" t="str">
            <v>En suspens</v>
          </cell>
          <cell r="E58"/>
          <cell r="F58"/>
          <cell r="G58" t="str">
            <v>x</v>
          </cell>
          <cell r="H58"/>
          <cell r="I58"/>
        </row>
        <row r="59">
          <cell r="A59" t="str">
            <v xml:space="preserve">6.50. </v>
          </cell>
          <cell r="B59" t="str">
            <v>Rationaliser le processus de mise en place du mécanisme national de prévention de la torture, en assurant une participation large et inclusive dans le même</v>
          </cell>
          <cell r="C59" t="str">
            <v>Guatemala</v>
          </cell>
          <cell r="D59" t="str">
            <v>En suspens</v>
          </cell>
          <cell r="E59"/>
          <cell r="F59"/>
          <cell r="G59" t="str">
            <v>x</v>
          </cell>
          <cell r="H59"/>
          <cell r="I59"/>
        </row>
        <row r="60">
          <cell r="A60" t="str">
            <v xml:space="preserve">6.51. </v>
          </cell>
          <cell r="B60" t="str">
            <v>Intensifier les efforts visant à lutter contre les cas de torture et autres mauvais traitements infligés par les agents de l'État, en mettant en place un mécanisme national indépendant et efficace pour la prévention de la torture</v>
          </cell>
          <cell r="C60" t="str">
            <v>Spain</v>
          </cell>
          <cell r="D60" t="str">
            <v>En suspens</v>
          </cell>
          <cell r="E60"/>
          <cell r="F60"/>
          <cell r="G60" t="str">
            <v>x</v>
          </cell>
          <cell r="H60"/>
          <cell r="I60"/>
        </row>
        <row r="61">
          <cell r="A61" t="str">
            <v xml:space="preserve">6.52. </v>
          </cell>
          <cell r="B61" t="str">
            <v>Veiller à ce qu'un mécanisme préventif national soit rapidement établi et que le mécanisme soit fondé sur une base juridique et reçoive les ressources humaines et financières nécessaires pour s'acquitter de son mandat de manière indépendante et efficace</v>
          </cell>
          <cell r="C61" t="str">
            <v>Switzerland</v>
          </cell>
          <cell r="D61" t="str">
            <v>En suspens</v>
          </cell>
          <cell r="E61"/>
          <cell r="F61"/>
          <cell r="G61" t="str">
            <v>x</v>
          </cell>
          <cell r="H61"/>
          <cell r="I61"/>
        </row>
        <row r="62">
          <cell r="A62" t="str">
            <v xml:space="preserve">6.53. </v>
          </cell>
          <cell r="B62" t="str">
            <v>Mettre en place un mécanisme pour protéger les droits des personnes handicapées</v>
          </cell>
          <cell r="C62" t="str">
            <v>Madagascar</v>
          </cell>
          <cell r="D62" t="str">
            <v>En suspens</v>
          </cell>
          <cell r="E62"/>
          <cell r="F62"/>
          <cell r="G62"/>
          <cell r="H62"/>
          <cell r="I62" t="str">
            <v>x</v>
          </cell>
        </row>
        <row r="63">
          <cell r="A63" t="str">
            <v xml:space="preserve">6.54. </v>
          </cell>
          <cell r="B63" t="str">
            <v>Établir un mécanisme national de protection des droits des personnes handicapées</v>
          </cell>
          <cell r="C63" t="str">
            <v>Bahrain</v>
          </cell>
          <cell r="D63" t="str">
            <v>En suspens</v>
          </cell>
          <cell r="E63"/>
          <cell r="F63"/>
          <cell r="G63"/>
          <cell r="H63"/>
          <cell r="I63" t="str">
            <v>x</v>
          </cell>
        </row>
        <row r="64">
          <cell r="A64" t="str">
            <v xml:space="preserve">6.55. </v>
          </cell>
          <cell r="B64" t="str">
            <v>Continuer de promouvoir le rôle des institutions nationales pour la protection des droits de l'homme en soutenant les activités des comités régionaux du Conseil national des droits de l'homme dans diverses régions, en particulier dans les villes de Laayou</v>
          </cell>
          <cell r="C64" t="str">
            <v>Bahrain</v>
          </cell>
          <cell r="D64" t="str">
            <v>En suspens</v>
          </cell>
          <cell r="E64" t="str">
            <v>x</v>
          </cell>
          <cell r="F64" t="str">
            <v>x</v>
          </cell>
          <cell r="G64" t="str">
            <v>x</v>
          </cell>
          <cell r="H64" t="str">
            <v>x</v>
          </cell>
          <cell r="I64" t="str">
            <v>x</v>
          </cell>
        </row>
        <row r="65">
          <cell r="A65" t="str">
            <v xml:space="preserve">6.56. </v>
          </cell>
          <cell r="B65" t="str">
            <v>Soutenir l'action de promotion et de protection des droits de l'homme entreprise par le Conseil national des droits de l'homme, par l'intermédiaire de ses commissions régionales, dans tout le territoire</v>
          </cell>
          <cell r="C65" t="str">
            <v>Central African Republic</v>
          </cell>
          <cell r="D65" t="str">
            <v>En suspens</v>
          </cell>
          <cell r="E65" t="str">
            <v>x</v>
          </cell>
          <cell r="F65" t="str">
            <v>x</v>
          </cell>
          <cell r="G65" t="str">
            <v>x</v>
          </cell>
          <cell r="H65" t="str">
            <v>x</v>
          </cell>
          <cell r="I65" t="str">
            <v>x</v>
          </cell>
        </row>
        <row r="66">
          <cell r="A66" t="str">
            <v xml:space="preserve">6.57. </v>
          </cell>
          <cell r="B66" t="str">
            <v>Poursuivre les efforts visant à établir et à consolider les institutions nationales et les mécanismes de promotion et de protection des droits de l'homme</v>
          </cell>
          <cell r="C66" t="str">
            <v>Gabon</v>
          </cell>
          <cell r="D66" t="str">
            <v>En suspens</v>
          </cell>
          <cell r="E66" t="str">
            <v>x</v>
          </cell>
          <cell r="F66" t="str">
            <v>x</v>
          </cell>
          <cell r="G66" t="str">
            <v>x</v>
          </cell>
          <cell r="H66" t="str">
            <v>x</v>
          </cell>
          <cell r="I66" t="str">
            <v>x</v>
          </cell>
        </row>
        <row r="67">
          <cell r="A67" t="str">
            <v xml:space="preserve">6.58. </v>
          </cell>
          <cell r="B67" t="str">
            <v>Assurer les procédures régissant l'enregistrement des organisations de la société civile, y compris celles qui préconisent le droit du peuple sahraoui à l'autodétermination</v>
          </cell>
          <cell r="C67" t="str">
            <v>Iceland</v>
          </cell>
          <cell r="D67" t="str">
            <v>En suspens</v>
          </cell>
          <cell r="E67"/>
          <cell r="F67"/>
          <cell r="G67" t="str">
            <v>x</v>
          </cell>
          <cell r="H67"/>
          <cell r="I67" t="str">
            <v>x</v>
          </cell>
        </row>
        <row r="68">
          <cell r="A68" t="str">
            <v xml:space="preserve">6.59. </v>
          </cell>
          <cell r="B68" t="str">
            <v>Renforcer l'action entreprise par le Conseil national pour la promotion et la protection des droits de l'homme, notamment par l'intermédiaire de ses commissions sur l'ensemble du territoire</v>
          </cell>
          <cell r="C68" t="str">
            <v>Madagascar</v>
          </cell>
          <cell r="D68" t="str">
            <v>En suspens</v>
          </cell>
          <cell r="E68" t="str">
            <v>x</v>
          </cell>
          <cell r="F68" t="str">
            <v>x</v>
          </cell>
          <cell r="G68" t="str">
            <v>x</v>
          </cell>
          <cell r="H68" t="str">
            <v>x</v>
          </cell>
          <cell r="I68" t="str">
            <v>x</v>
          </cell>
        </row>
        <row r="69">
          <cell r="A69" t="str">
            <v xml:space="preserve">6.60. </v>
          </cell>
          <cell r="B69" t="str">
            <v>Continuer à renforcer le rôle et la capacité de l'institution nationale des droits de l'homme qui a été ré-accréditée avec le statut A en mars 2016 en pleine conformité avec les Principes de Paris</v>
          </cell>
          <cell r="C69" t="str">
            <v>Mauritania</v>
          </cell>
          <cell r="D69" t="str">
            <v>En suspens</v>
          </cell>
          <cell r="E69" t="str">
            <v>x</v>
          </cell>
          <cell r="F69" t="str">
            <v>x</v>
          </cell>
          <cell r="G69" t="str">
            <v>x</v>
          </cell>
          <cell r="H69" t="str">
            <v>x</v>
          </cell>
          <cell r="I69" t="str">
            <v>x</v>
          </cell>
        </row>
        <row r="70">
          <cell r="A70" t="str">
            <v xml:space="preserve">6.61. </v>
          </cell>
          <cell r="B70" t="str">
            <v>Veiller à ce que les procédures régissant l'enregistrement des organisations de la société civile, y compris les organisations qui préconisent le droit du peuple sahraoui à l'autodétermination, sont conformes aux normes internationales</v>
          </cell>
          <cell r="C70" t="str">
            <v>Norway</v>
          </cell>
          <cell r="D70" t="str">
            <v>En suspens</v>
          </cell>
          <cell r="E70"/>
          <cell r="F70"/>
          <cell r="G70" t="str">
            <v>x</v>
          </cell>
          <cell r="H70"/>
          <cell r="I70" t="str">
            <v>x</v>
          </cell>
        </row>
        <row r="71">
          <cell r="A71" t="str">
            <v xml:space="preserve">6.62 </v>
          </cell>
          <cell r="B71" t="str">
            <v>Poursuivre les efforts du gouvernement pour doter l'institution nationale des droits de l'homme de ressources budgétaires suffisantes</v>
          </cell>
          <cell r="C71" t="str">
            <v>Togo</v>
          </cell>
          <cell r="D71" t="str">
            <v>En suspens</v>
          </cell>
          <cell r="E71" t="str">
            <v>x</v>
          </cell>
          <cell r="F71" t="str">
            <v>x</v>
          </cell>
          <cell r="G71" t="str">
            <v>x</v>
          </cell>
          <cell r="H71" t="str">
            <v>x</v>
          </cell>
          <cell r="I71" t="str">
            <v>x</v>
          </cell>
        </row>
        <row r="72">
          <cell r="A72" t="str">
            <v xml:space="preserve">6.63. </v>
          </cell>
          <cell r="B72" t="str">
            <v>Faire des efforts supplémentaires pour promouvoir la culture des droits de l'homme et l'éducation aux droits de l'homme</v>
          </cell>
          <cell r="C72" t="str">
            <v>Lebanon</v>
          </cell>
          <cell r="D72" t="str">
            <v>En suspens</v>
          </cell>
          <cell r="E72"/>
          <cell r="F72"/>
          <cell r="G72"/>
          <cell r="H72" t="str">
            <v>x</v>
          </cell>
          <cell r="I72"/>
        </row>
        <row r="73">
          <cell r="A73" t="str">
            <v xml:space="preserve">6.64. </v>
          </cell>
          <cell r="B73" t="str">
            <v>Continuer l'expérience positive de l'organisation de programmes de renforcement des capacités en matière de droits de l'homme pour les organismes d'application de la loi</v>
          </cell>
          <cell r="C73" t="str">
            <v>Azerbaijan</v>
          </cell>
          <cell r="D73" t="str">
            <v>En suspens</v>
          </cell>
          <cell r="E73"/>
          <cell r="F73"/>
          <cell r="G73"/>
          <cell r="H73" t="str">
            <v>x</v>
          </cell>
          <cell r="I73"/>
        </row>
        <row r="74">
          <cell r="A74" t="str">
            <v xml:space="preserve">6.65. </v>
          </cell>
          <cell r="B74" t="str">
            <v>Continuer à former les fonctionnaires sur les droits de l'homme</v>
          </cell>
          <cell r="C74" t="str">
            <v>Lebanon</v>
          </cell>
          <cell r="D74" t="str">
            <v>En suspens</v>
          </cell>
          <cell r="E74" t="str">
            <v>x</v>
          </cell>
          <cell r="F74" t="str">
            <v>x</v>
          </cell>
          <cell r="G74" t="str">
            <v>x</v>
          </cell>
          <cell r="H74" t="str">
            <v>x</v>
          </cell>
          <cell r="I74" t="str">
            <v>x</v>
          </cell>
        </row>
        <row r="75">
          <cell r="A75" t="str">
            <v xml:space="preserve">6.66. </v>
          </cell>
          <cell r="B75" t="str">
            <v>Promouvoir l'éducation et la formation en matière de droits de l'homme des fonctionnaires, ainsi que la fourniture des ressources nécessaires, à tous les niveaux. Les employés des collectivités locales, qui ont le plus d'effet direct sur ses personnes, ma</v>
          </cell>
          <cell r="C75" t="str">
            <v>Republic of Korea</v>
          </cell>
          <cell r="D75" t="str">
            <v>En suspens</v>
          </cell>
          <cell r="E75"/>
          <cell r="F75"/>
          <cell r="G75"/>
          <cell r="H75" t="str">
            <v>x</v>
          </cell>
          <cell r="I75"/>
        </row>
        <row r="76">
          <cell r="A76" t="str">
            <v xml:space="preserve">6.67. </v>
          </cell>
          <cell r="B76" t="str">
            <v>Veiller à ce que des ressources humaines et financières adéquates soient affectées à la mise en œuvre de programmes et d'activités sur les droits de l'homme</v>
          </cell>
          <cell r="C76" t="str">
            <v>Philippines</v>
          </cell>
          <cell r="D76" t="str">
            <v>En suspens</v>
          </cell>
          <cell r="E76" t="str">
            <v>x</v>
          </cell>
          <cell r="F76" t="str">
            <v>x</v>
          </cell>
          <cell r="G76" t="str">
            <v>x</v>
          </cell>
          <cell r="H76" t="str">
            <v>x</v>
          </cell>
          <cell r="I76" t="str">
            <v>x</v>
          </cell>
        </row>
        <row r="77">
          <cell r="A77" t="str">
            <v xml:space="preserve">6.68. </v>
          </cell>
          <cell r="B77" t="str">
            <v>Permettre au peuple du Sahara occidental d'exercer son droit à l'autodétermination par un référendum démocratique</v>
          </cell>
          <cell r="C77" t="str">
            <v>Zimbabwe</v>
          </cell>
          <cell r="D77" t="str">
            <v>En suspens</v>
          </cell>
          <cell r="E77"/>
          <cell r="F77"/>
          <cell r="G77" t="str">
            <v>x</v>
          </cell>
          <cell r="H77"/>
          <cell r="I77" t="str">
            <v>x</v>
          </cell>
        </row>
        <row r="78">
          <cell r="A78" t="str">
            <v xml:space="preserve">6.69. </v>
          </cell>
          <cell r="B78" t="str">
            <v>Poursuivre les efforts visant à élaborer un cadre national pour le développement humain qui prend en compte l'égalité entre les sexes et la non-discrimination</v>
          </cell>
          <cell r="C78" t="str">
            <v>Tunisia</v>
          </cell>
          <cell r="D78" t="str">
            <v>En suspens</v>
          </cell>
          <cell r="E78"/>
          <cell r="F78"/>
          <cell r="G78"/>
          <cell r="H78"/>
          <cell r="I78" t="str">
            <v>x</v>
          </cell>
        </row>
        <row r="79">
          <cell r="A79" t="str">
            <v xml:space="preserve">6.70. </v>
          </cell>
          <cell r="B79" t="str">
            <v>Décriminaliser les relations homosexuelles consensuelles et libérer les personnes détenues pour cette cause</v>
          </cell>
          <cell r="C79" t="str">
            <v>Uruguay</v>
          </cell>
          <cell r="D79" t="str">
            <v>En suspens</v>
          </cell>
          <cell r="E79"/>
          <cell r="F79"/>
          <cell r="G79"/>
          <cell r="H79"/>
          <cell r="I79" t="str">
            <v>x</v>
          </cell>
        </row>
        <row r="80">
          <cell r="A80" t="str">
            <v xml:space="preserve">6.71. </v>
          </cell>
          <cell r="B80" t="str">
            <v>Abroger l'article 490 du Code pénal criminalisant les relations sexuelles hors mariage afin d'éliminer les risques associés à l'abandon et la stigmatisation institutionnelle des enfants nés hors mariage</v>
          </cell>
          <cell r="C80" t="str">
            <v>Belgium</v>
          </cell>
          <cell r="D80" t="str">
            <v>En suspens</v>
          </cell>
          <cell r="E80" t="str">
            <v>x</v>
          </cell>
          <cell r="F80" t="str">
            <v>x</v>
          </cell>
          <cell r="G80"/>
          <cell r="H80"/>
          <cell r="I80"/>
        </row>
        <row r="81">
          <cell r="A81" t="str">
            <v xml:space="preserve">6.72. </v>
          </cell>
          <cell r="B81" t="str">
            <v>Interdire la discrimination et criminaliser la violence à l'égard des personnes en fonction de leur orientation sexuelle ou de leur identité de genre</v>
          </cell>
          <cell r="C81" t="str">
            <v>Canada</v>
          </cell>
          <cell r="D81" t="str">
            <v>En suspens</v>
          </cell>
          <cell r="E81"/>
          <cell r="F81"/>
          <cell r="G81"/>
          <cell r="H81"/>
          <cell r="I81" t="str">
            <v>x</v>
          </cell>
        </row>
        <row r="82">
          <cell r="A82" t="str">
            <v xml:space="preserve">6.73. </v>
          </cell>
          <cell r="B82" t="str">
            <v>Mettre un terme aux discriminations [y compris juridiques] auxquelles sont confrontées les personnes lesbiennes, homosexuelles, bisexuelles, transgenres et intersexes</v>
          </cell>
          <cell r="C82" t="str">
            <v>France</v>
          </cell>
          <cell r="D82" t="str">
            <v>En suspens</v>
          </cell>
          <cell r="E82"/>
          <cell r="F82"/>
          <cell r="G82"/>
          <cell r="H82"/>
          <cell r="I82" t="str">
            <v>x</v>
          </cell>
        </row>
        <row r="83">
          <cell r="A83" t="str">
            <v xml:space="preserve">6.74. </v>
          </cell>
          <cell r="B83" t="str">
            <v>Décriminaliser les relations entre adultes consentants de même sexe</v>
          </cell>
          <cell r="C83" t="str">
            <v>Mexico</v>
          </cell>
          <cell r="D83" t="str">
            <v>En suspens</v>
          </cell>
          <cell r="E83"/>
          <cell r="F83"/>
          <cell r="G83"/>
          <cell r="H83"/>
          <cell r="I83" t="str">
            <v>x</v>
          </cell>
        </row>
        <row r="84">
          <cell r="A84" t="str">
            <v xml:space="preserve">6.75. </v>
          </cell>
          <cell r="B84" t="str">
            <v>Assurer les mêmes droits à tous les citoyens, y compris ceux du collectif LGBTI, décriminaliser les relations homosexuelles et éliminer toute législation discriminatoire sur la base de l'orientation sexuelle</v>
          </cell>
          <cell r="C84" t="str">
            <v>Spain</v>
          </cell>
          <cell r="D84" t="str">
            <v>En suspens</v>
          </cell>
          <cell r="E84"/>
          <cell r="F84"/>
          <cell r="G84"/>
          <cell r="H84"/>
          <cell r="I84" t="str">
            <v>x</v>
          </cell>
        </row>
        <row r="85">
          <cell r="A85" t="str">
            <v xml:space="preserve">6.76. </v>
          </cell>
          <cell r="B85" t="str">
            <v>Appliquer et adopter une loi antidiscrimination complète, contenant une interdiction générale de toutes les formes de discrimination directe et indirecte</v>
          </cell>
          <cell r="C85" t="str">
            <v>Hungary</v>
          </cell>
          <cell r="D85" t="str">
            <v>En suspens</v>
          </cell>
          <cell r="E85"/>
          <cell r="F85"/>
          <cell r="G85"/>
          <cell r="H85"/>
          <cell r="I85" t="str">
            <v>x</v>
          </cell>
        </row>
        <row r="86">
          <cell r="A86" t="str">
            <v xml:space="preserve">6.77. </v>
          </cell>
          <cell r="B86" t="str">
            <v>Décriminaliser les relations sexuelles consensuelles, y compris en abrogeant les dispositions du code pénal dans les articles 489 à 493, interdisant les relations sexuelles entre conjoints de même sexe, les relations sexuelles en dehors du mariage ainsi q</v>
          </cell>
          <cell r="C86" t="str">
            <v>Netherlands</v>
          </cell>
          <cell r="D86" t="str">
            <v>En suspens</v>
          </cell>
          <cell r="E86" t="str">
            <v>x</v>
          </cell>
          <cell r="F86" t="str">
            <v>x</v>
          </cell>
          <cell r="G86"/>
          <cell r="H86"/>
          <cell r="I86" t="str">
            <v>x</v>
          </cell>
        </row>
        <row r="87">
          <cell r="A87" t="str">
            <v xml:space="preserve">6.78. </v>
          </cell>
          <cell r="B87" t="str">
            <v>Adopter une loi antidiscrimination complète</v>
          </cell>
          <cell r="C87" t="str">
            <v>South Africa</v>
          </cell>
          <cell r="D87" t="str">
            <v>En suspens</v>
          </cell>
          <cell r="E87" t="str">
            <v>x</v>
          </cell>
          <cell r="F87" t="str">
            <v>x</v>
          </cell>
          <cell r="G87" t="str">
            <v>x</v>
          </cell>
          <cell r="H87" t="str">
            <v>x</v>
          </cell>
          <cell r="I87" t="str">
            <v>x</v>
          </cell>
        </row>
        <row r="88">
          <cell r="A88" t="str">
            <v xml:space="preserve">6.79. </v>
          </cell>
          <cell r="B88" t="str">
            <v>Prendre des mesures urgentes pour abroger les normes qui criminalisent et stigmatisent les personnes LGBTI et enquêtent et punissent les auteurs d'actes de discrimination et de violence contre eux</v>
          </cell>
          <cell r="C88" t="str">
            <v>Argentina</v>
          </cell>
          <cell r="D88" t="str">
            <v>En suspens</v>
          </cell>
          <cell r="E88"/>
          <cell r="F88"/>
          <cell r="G88"/>
          <cell r="H88"/>
          <cell r="I88" t="str">
            <v>x</v>
          </cell>
        </row>
        <row r="89">
          <cell r="A89" t="str">
            <v xml:space="preserve">6.80. </v>
          </cell>
          <cell r="B89" t="str">
            <v>Abroger la législation, en particulier l'article 489 du Code pénal, qui criminalise les relations sexuelles consensuelles entre adultes de même sexe</v>
          </cell>
          <cell r="C89" t="str">
            <v>Iceland</v>
          </cell>
          <cell r="D89" t="str">
            <v>En suspens</v>
          </cell>
          <cell r="E89"/>
          <cell r="F89"/>
          <cell r="G89"/>
          <cell r="H89"/>
          <cell r="I89" t="str">
            <v>x</v>
          </cell>
        </row>
        <row r="90">
          <cell r="A90" t="str">
            <v xml:space="preserve">6.81. </v>
          </cell>
          <cell r="B90" t="str">
            <v>Poursuivre les efforts visant à atteindre les objectifs stratégiques nationaux pour le développement durable [2015-2020]</v>
          </cell>
          <cell r="C90" t="str">
            <v>Oman</v>
          </cell>
          <cell r="D90" t="str">
            <v>En suspens</v>
          </cell>
          <cell r="E90" t="str">
            <v>x</v>
          </cell>
          <cell r="F90" t="str">
            <v>x</v>
          </cell>
          <cell r="G90" t="str">
            <v>x</v>
          </cell>
          <cell r="H90" t="str">
            <v>x</v>
          </cell>
          <cell r="I90" t="str">
            <v>x</v>
          </cell>
        </row>
        <row r="91">
          <cell r="A91" t="str">
            <v xml:space="preserve">6.82. </v>
          </cell>
          <cell r="B91" t="str">
            <v>Continuer à développer et à mettre en œuvre des programmes de développement et à améliorer les capacités économiques de l'ensemble du pays, y compris dans les provinces du sud du Maroc</v>
          </cell>
          <cell r="C91" t="str">
            <v>Saudi Arabia</v>
          </cell>
          <cell r="D91" t="str">
            <v>En suspens</v>
          </cell>
          <cell r="E91"/>
          <cell r="F91"/>
          <cell r="G91"/>
          <cell r="H91" t="str">
            <v>x</v>
          </cell>
          <cell r="I91"/>
        </row>
        <row r="92">
          <cell r="A92" t="str">
            <v xml:space="preserve">6.83. </v>
          </cell>
          <cell r="B92" t="str">
            <v>Accélérer la mise en œuvre de la politique nationale en matière de changement climatique</v>
          </cell>
          <cell r="C92" t="str">
            <v>Cuba</v>
          </cell>
          <cell r="D92" t="str">
            <v>En suspens</v>
          </cell>
          <cell r="E92"/>
          <cell r="F92"/>
          <cell r="G92"/>
          <cell r="H92" t="str">
            <v>x</v>
          </cell>
          <cell r="I92"/>
        </row>
        <row r="93">
          <cell r="A93" t="str">
            <v xml:space="preserve">6.84. </v>
          </cell>
          <cell r="B93" t="str">
            <v>Renforcer l'intégration des droits environnementaux dans l'élaboration et la mise en œuvre des stratégies de développement</v>
          </cell>
          <cell r="C93" t="str">
            <v>Indonesia</v>
          </cell>
          <cell r="D93" t="str">
            <v>En suspens</v>
          </cell>
          <cell r="E93"/>
          <cell r="F93"/>
          <cell r="G93"/>
          <cell r="H93" t="str">
            <v>x</v>
          </cell>
          <cell r="I93"/>
        </row>
        <row r="94">
          <cell r="A94" t="str">
            <v xml:space="preserve">6.85. </v>
          </cell>
          <cell r="B94" t="str">
            <v>Réviser les dispositions du Code pénal sur le terrorisme et définir les infractions liées au terrorisme plus clairement et plus précisément</v>
          </cell>
          <cell r="C94" t="str">
            <v>Hungary</v>
          </cell>
          <cell r="D94" t="str">
            <v>En suspens</v>
          </cell>
          <cell r="E94"/>
          <cell r="F94"/>
          <cell r="G94" t="str">
            <v>x</v>
          </cell>
          <cell r="H94"/>
          <cell r="I94"/>
        </row>
        <row r="95">
          <cell r="A95" t="str">
            <v xml:space="preserve">6.86. </v>
          </cell>
          <cell r="B95" t="str">
            <v>Réviser les dispositions du Code pénal sur le terrorisme en vue de définir précisément les infractions liées au terrorisme et d'assurer la conformité de la législation avec le Pacte international relatif au droit civil et politique [PIDCP]</v>
          </cell>
          <cell r="C95" t="str">
            <v>Albania</v>
          </cell>
          <cell r="D95" t="str">
            <v>En suspens</v>
          </cell>
          <cell r="E95"/>
          <cell r="F95"/>
          <cell r="G95" t="str">
            <v>x</v>
          </cell>
          <cell r="H95"/>
          <cell r="I95"/>
        </row>
        <row r="96">
          <cell r="A96" t="str">
            <v xml:space="preserve">6.87. </v>
          </cell>
          <cell r="B96" t="str">
            <v>En ce qui concerne la préoccupation récemment exprimée par l'ECOSOC concernant la présence de la berme, continuer à mettre en œuvre le programme de déminage le long de la berme et indemniser les victimes</v>
          </cell>
          <cell r="C96" t="str">
            <v>Namibia</v>
          </cell>
          <cell r="D96" t="str">
            <v>En suspens</v>
          </cell>
          <cell r="E96"/>
          <cell r="F96"/>
          <cell r="G96"/>
          <cell r="H96"/>
          <cell r="I96" t="str">
            <v>x</v>
          </cell>
        </row>
        <row r="97">
          <cell r="A97" t="str">
            <v xml:space="preserve">6.88. </v>
          </cell>
          <cell r="B97" t="str">
            <v>Poursuivre les efforts visant à éliminer les mines terrestres et autres restes explosifs de guerre</v>
          </cell>
          <cell r="C97" t="str">
            <v>Peru</v>
          </cell>
          <cell r="D97" t="str">
            <v>En suspens</v>
          </cell>
          <cell r="E97"/>
          <cell r="F97"/>
          <cell r="G97"/>
          <cell r="H97"/>
          <cell r="I97" t="str">
            <v>x</v>
          </cell>
        </row>
        <row r="98">
          <cell r="A98" t="str">
            <v xml:space="preserve">6.89. </v>
          </cell>
          <cell r="B98" t="str">
            <v>Adhérer et adapter la législation nationale au Traité sur le commerce des armes</v>
          </cell>
          <cell r="C98" t="str">
            <v>Guatemala</v>
          </cell>
          <cell r="D98" t="str">
            <v>En suspens</v>
          </cell>
          <cell r="E98"/>
          <cell r="F98"/>
          <cell r="G98" t="str">
            <v>x</v>
          </cell>
          <cell r="H98"/>
          <cell r="I98"/>
        </row>
        <row r="99">
          <cell r="A99" t="str">
            <v xml:space="preserve">6.90. </v>
          </cell>
          <cell r="B99" t="str">
            <v>Mettre en œuvre les recommandations 129.62 et 129.65 du deuxième cycle et interdire sans équivoque les châtiments corporels à tous les endroits, y compris à la maison, dans les établissements de soins de remplacement, les garderies et les écoles</v>
          </cell>
          <cell r="C99" t="str">
            <v>Haiti</v>
          </cell>
          <cell r="D99" t="str">
            <v>En suspens</v>
          </cell>
          <cell r="E99" t="str">
            <v>x</v>
          </cell>
          <cell r="F99"/>
          <cell r="G99"/>
          <cell r="H99"/>
          <cell r="I99"/>
        </row>
        <row r="100">
          <cell r="A100" t="str">
            <v xml:space="preserve">6.91. </v>
          </cell>
          <cell r="B100" t="str">
            <v>Établir une législation interdisant les châtiments corporels et les mauvais traitements infligés aux garçons et aux filles</v>
          </cell>
          <cell r="C100" t="str">
            <v>Paraguay</v>
          </cell>
          <cell r="D100" t="str">
            <v>En suspens</v>
          </cell>
          <cell r="E100" t="str">
            <v>x</v>
          </cell>
          <cell r="F100"/>
          <cell r="G100"/>
          <cell r="H100"/>
          <cell r="I100"/>
        </row>
        <row r="101">
          <cell r="A101" t="str">
            <v xml:space="preserve">6.92. </v>
          </cell>
          <cell r="B101" t="str">
            <v>Abolir la peine de mort</v>
          </cell>
          <cell r="C101" t="str">
            <v>France</v>
          </cell>
          <cell r="D101" t="str">
            <v>En suspens</v>
          </cell>
          <cell r="E101"/>
          <cell r="F101"/>
          <cell r="G101" t="str">
            <v>x</v>
          </cell>
          <cell r="H101"/>
          <cell r="I101"/>
        </row>
        <row r="102">
          <cell r="A102" t="str">
            <v xml:space="preserve">6.93. </v>
          </cell>
          <cell r="B102" t="str">
            <v>Intensifier les discussions nationales en vue de l'abolition de la peine de mort</v>
          </cell>
          <cell r="C102" t="str">
            <v>Italy</v>
          </cell>
          <cell r="D102" t="str">
            <v>En suspens</v>
          </cell>
          <cell r="E102"/>
          <cell r="F102"/>
          <cell r="G102" t="str">
            <v>x</v>
          </cell>
          <cell r="H102"/>
          <cell r="I102"/>
        </row>
        <row r="103">
          <cell r="A103" t="str">
            <v xml:space="preserve">6.94. </v>
          </cell>
          <cell r="B103" t="str">
            <v>Conserver le moratoire sur la peine de mort et intensifier le dialogue sur la peine capitale et son impact, en vue de son abolition totale pour tous les crimes</v>
          </cell>
          <cell r="C103" t="str">
            <v>Montenegro</v>
          </cell>
          <cell r="D103" t="str">
            <v>En suspens</v>
          </cell>
          <cell r="E103"/>
          <cell r="F103"/>
          <cell r="G103" t="str">
            <v>x</v>
          </cell>
          <cell r="H103"/>
          <cell r="I103"/>
        </row>
        <row r="104">
          <cell r="A104" t="str">
            <v xml:space="preserve">6.95. </v>
          </cell>
          <cell r="B104" t="str">
            <v>Poursuivre le débat national actuel sur l'abolition de la peine de mort et envisager de formaliser le moratoire de fait actuellement observé</v>
          </cell>
          <cell r="C104" t="str">
            <v>Albania</v>
          </cell>
          <cell r="D104" t="str">
            <v>En suspens</v>
          </cell>
          <cell r="E104"/>
          <cell r="F104"/>
          <cell r="G104" t="str">
            <v>x</v>
          </cell>
          <cell r="H104"/>
          <cell r="I104"/>
        </row>
        <row r="105">
          <cell r="A105" t="str">
            <v xml:space="preserve">6.96. </v>
          </cell>
          <cell r="B105" t="str">
            <v>Maintient son moratoire de facto sur l'utilisation de la peine de mort en vue de son abolition totale, y compris par le processus en cours de réforme du code pénal</v>
          </cell>
          <cell r="C105" t="str">
            <v>Rwanda</v>
          </cell>
          <cell r="D105" t="str">
            <v>En suspens</v>
          </cell>
          <cell r="E105"/>
          <cell r="F105"/>
          <cell r="G105" t="str">
            <v>x</v>
          </cell>
          <cell r="H105"/>
          <cell r="I105"/>
        </row>
        <row r="106">
          <cell r="A106" t="str">
            <v xml:space="preserve">6.97. </v>
          </cell>
          <cell r="B106" t="str">
            <v>Poursuivre le débat national sur l'abolition de la peine de mort</v>
          </cell>
          <cell r="C106" t="str">
            <v>South Africa</v>
          </cell>
          <cell r="D106" t="str">
            <v>En suspens</v>
          </cell>
          <cell r="E106"/>
          <cell r="F106"/>
          <cell r="G106" t="str">
            <v>x</v>
          </cell>
          <cell r="H106"/>
          <cell r="I106"/>
        </row>
        <row r="107">
          <cell r="A107" t="str">
            <v xml:space="preserve">6.98. </v>
          </cell>
          <cell r="B107" t="str">
            <v>Envisager de formaliser le moratoire de facto sur la peine de mort</v>
          </cell>
          <cell r="C107" t="str">
            <v>Ukraine</v>
          </cell>
          <cell r="D107" t="str">
            <v>En suspens</v>
          </cell>
          <cell r="E107"/>
          <cell r="F107"/>
          <cell r="G107" t="str">
            <v>x</v>
          </cell>
          <cell r="H107"/>
          <cell r="I107"/>
        </row>
        <row r="108">
          <cell r="A108" t="str">
            <v xml:space="preserve">6.99. </v>
          </cell>
          <cell r="B108" t="str">
            <v>Envisager d'abolir la peine capitale</v>
          </cell>
          <cell r="C108" t="str">
            <v>Namibia</v>
          </cell>
          <cell r="D108" t="str">
            <v>En suspens</v>
          </cell>
          <cell r="E108"/>
          <cell r="F108"/>
          <cell r="G108" t="str">
            <v>x</v>
          </cell>
          <cell r="H108"/>
          <cell r="I108"/>
        </row>
        <row r="109">
          <cell r="A109" t="str">
            <v xml:space="preserve">6.100. </v>
          </cell>
          <cell r="B109" t="str">
            <v>Éliminer la peine de mort de sa législation nationale</v>
          </cell>
          <cell r="C109" t="str">
            <v>Paraguay</v>
          </cell>
          <cell r="D109" t="str">
            <v>En suspens</v>
          </cell>
          <cell r="E109"/>
          <cell r="F109"/>
          <cell r="G109" t="str">
            <v>x</v>
          </cell>
          <cell r="H109"/>
          <cell r="I109"/>
        </row>
        <row r="110">
          <cell r="A110" t="str">
            <v xml:space="preserve">6.101. </v>
          </cell>
          <cell r="B110" t="str">
            <v>Maintenir le moratoire sur la peine de mort et le compléter par l'abolition définitive de la peine de mort</v>
          </cell>
          <cell r="C110" t="str">
            <v>Austria</v>
          </cell>
          <cell r="D110" t="str">
            <v>En suspens</v>
          </cell>
          <cell r="E110"/>
          <cell r="F110"/>
          <cell r="G110" t="str">
            <v>x</v>
          </cell>
          <cell r="H110"/>
          <cell r="I110"/>
        </row>
        <row r="111">
          <cell r="A111" t="str">
            <v xml:space="preserve">6.102. </v>
          </cell>
          <cell r="B111" t="str">
            <v>Poursuivre les programmes socio-économiques pour les détenus par rapport à leur réinsertion sociale-professionnelle post-détention, en particulier en faveur des femmes et des jeunes</v>
          </cell>
          <cell r="C111" t="str">
            <v>Central African Republic</v>
          </cell>
          <cell r="D111" t="str">
            <v>En suspens</v>
          </cell>
          <cell r="E111" t="str">
            <v>x</v>
          </cell>
          <cell r="F111" t="str">
            <v>x</v>
          </cell>
          <cell r="G111" t="str">
            <v>x</v>
          </cell>
          <cell r="H111" t="str">
            <v>x</v>
          </cell>
          <cell r="I111"/>
        </row>
        <row r="112">
          <cell r="A112" t="str">
            <v xml:space="preserve">6.103. </v>
          </cell>
          <cell r="B112" t="str">
            <v>Accélérer le processus de révision du cadre juridique régissant les prisons afin d'être harmonisé avec les normes internationales</v>
          </cell>
          <cell r="C112" t="str">
            <v>Cyprus</v>
          </cell>
          <cell r="D112" t="str">
            <v>En suspens</v>
          </cell>
          <cell r="E112"/>
          <cell r="F112"/>
          <cell r="G112" t="str">
            <v>x</v>
          </cell>
          <cell r="H112"/>
          <cell r="I112"/>
        </row>
        <row r="113">
          <cell r="A113" t="str">
            <v xml:space="preserve">6.104. </v>
          </cell>
          <cell r="B113" t="str">
            <v>Prendre les mesures nécessaires pour résoudre le problème de la surpopulation carcérale</v>
          </cell>
          <cell r="C113" t="str">
            <v>Greece</v>
          </cell>
          <cell r="D113" t="str">
            <v>En suspens</v>
          </cell>
          <cell r="E113"/>
          <cell r="F113"/>
          <cell r="G113" t="str">
            <v>x</v>
          </cell>
          <cell r="H113"/>
          <cell r="I113"/>
        </row>
        <row r="114">
          <cell r="A114" t="str">
            <v xml:space="preserve">6.105. </v>
          </cell>
          <cell r="B114" t="str">
            <v>Continuer à améliorer les conditions d'obtention dans les prisons, réduire l'encombrement et adopter des solutions de rechange à la détention provisoire et fournir des soins médicaux adéquats aux prisonniers</v>
          </cell>
          <cell r="C114" t="str">
            <v>Kenya</v>
          </cell>
          <cell r="D114" t="str">
            <v>En suspens</v>
          </cell>
          <cell r="E114"/>
          <cell r="F114"/>
          <cell r="G114" t="str">
            <v>x</v>
          </cell>
          <cell r="H114"/>
          <cell r="I114"/>
        </row>
        <row r="115">
          <cell r="A115" t="str">
            <v xml:space="preserve">6.106. </v>
          </cell>
          <cell r="B115" t="str">
            <v>Accélérer le processus de révision du cadre législatif régissant les prisons pour son harmonisation avec la Constitution de 2011 et les normes internationales</v>
          </cell>
          <cell r="C115" t="str">
            <v>Pakistan</v>
          </cell>
          <cell r="D115" t="str">
            <v>En suspens</v>
          </cell>
          <cell r="E115"/>
          <cell r="F115"/>
          <cell r="G115" t="str">
            <v>x</v>
          </cell>
          <cell r="H115"/>
          <cell r="I115"/>
        </row>
        <row r="116">
          <cell r="A116" t="str">
            <v xml:space="preserve">6.107. </v>
          </cell>
          <cell r="B116" t="str">
            <v>Adopter les modifications proposées au Code pénal de procédure afin d'assurer le respect des protections juridiques en détention</v>
          </cell>
          <cell r="C116" t="str">
            <v>Ghana</v>
          </cell>
          <cell r="D116" t="str">
            <v>En suspens</v>
          </cell>
          <cell r="E116"/>
          <cell r="F116"/>
          <cell r="G116" t="str">
            <v>x</v>
          </cell>
          <cell r="H116"/>
          <cell r="I116"/>
        </row>
        <row r="117">
          <cell r="A117" t="str">
            <v xml:space="preserve">6.108. </v>
          </cell>
          <cell r="B117" t="str">
            <v>Renforcer ses mécanismes nationaux et sa coopération internationale pour lutter contre la traite des personnes, en particulier le tourisme sexuel impliquant des enfants</v>
          </cell>
          <cell r="C117" t="str">
            <v>Honduras</v>
          </cell>
          <cell r="D117" t="str">
            <v>En suspens</v>
          </cell>
          <cell r="E117" t="str">
            <v>x</v>
          </cell>
          <cell r="F117"/>
          <cell r="G117"/>
          <cell r="H117"/>
          <cell r="I117" t="str">
            <v>x</v>
          </cell>
        </row>
        <row r="118">
          <cell r="A118" t="str">
            <v xml:space="preserve">6.109. </v>
          </cell>
          <cell r="B118" t="str">
            <v>Poursuivre les efforts de lutte contre la traite des êtres humains et veiller à ce qu'une attention particulière soit accordée aux groupes vulnérables lors de l'application de la loi adoptée à cet égard</v>
          </cell>
          <cell r="C118" t="str">
            <v>Qatar</v>
          </cell>
          <cell r="D118" t="str">
            <v>En suspens</v>
          </cell>
          <cell r="E118"/>
          <cell r="F118"/>
          <cell r="G118"/>
          <cell r="H118"/>
          <cell r="I118" t="str">
            <v>x</v>
          </cell>
        </row>
        <row r="119">
          <cell r="A119" t="str">
            <v xml:space="preserve">6.110. </v>
          </cell>
          <cell r="B119" t="str">
            <v>Élaborer une stratégie nationale pour lutter contre l'esclavage moderne et ratifier le protocole de l'OIT de 2014 à la Convention sur le travail forcé</v>
          </cell>
          <cell r="C119" t="str">
            <v>United Kingdom of Great Britain and Northern Ireland</v>
          </cell>
          <cell r="D119" t="str">
            <v>En suspens</v>
          </cell>
          <cell r="E119"/>
          <cell r="F119"/>
          <cell r="G119"/>
          <cell r="H119" t="str">
            <v>x</v>
          </cell>
          <cell r="I119" t="str">
            <v>x</v>
          </cell>
        </row>
        <row r="120">
          <cell r="A120" t="str">
            <v xml:space="preserve">6.111. </v>
          </cell>
          <cell r="B120" t="str">
            <v>Supprimer les pratiques restrictives contre les chrétiens et les autres minorités, y compris les limitations aux activités religieuses, la liberté de pensée et de conscience, conformément au droit international</v>
          </cell>
          <cell r="C120" t="str">
            <v>Kenya</v>
          </cell>
          <cell r="D120" t="str">
            <v>En suspens</v>
          </cell>
          <cell r="E120"/>
          <cell r="F120"/>
          <cell r="G120"/>
          <cell r="H120" t="str">
            <v>x</v>
          </cell>
          <cell r="I120"/>
        </row>
        <row r="121">
          <cell r="A121" t="str">
            <v xml:space="preserve">6.112. </v>
          </cell>
          <cell r="B121" t="str">
            <v>Veiller à ce que les dispositions pertinentes du Code pénal soient alignées sur les obligations du Maroc en vertu du Pacte international relatif aux droits civils et politiques, notamment en ce qui concerne la liberté de parole et d'opinion</v>
          </cell>
          <cell r="C121" t="str">
            <v>Zambia</v>
          </cell>
          <cell r="D121" t="str">
            <v>En suspens</v>
          </cell>
          <cell r="E121"/>
          <cell r="F121"/>
          <cell r="G121" t="str">
            <v>x</v>
          </cell>
          <cell r="H121"/>
          <cell r="I121"/>
        </row>
        <row r="122">
          <cell r="A122" t="str">
            <v xml:space="preserve">6.113. </v>
          </cell>
          <cell r="B122" t="str">
            <v>S'abstenir de se référer à d'autres lois que le code de la presse lorsqu'il s'agit d'infractions à la liberté d'expression</v>
          </cell>
          <cell r="C122" t="str">
            <v>Denmark</v>
          </cell>
          <cell r="D122" t="str">
            <v>En suspens</v>
          </cell>
          <cell r="E122"/>
          <cell r="F122"/>
          <cell r="G122" t="str">
            <v>x</v>
          </cell>
          <cell r="H122"/>
          <cell r="I122"/>
        </row>
        <row r="123">
          <cell r="A123" t="str">
            <v xml:space="preserve">6.114. </v>
          </cell>
          <cell r="B123" t="str">
            <v>Assurer pleinement les libertés d'expression et d'association et prendre toutes les mesures nécessaires pour assurer l'exercice des missions des défenseurs des droits de l'homme</v>
          </cell>
          <cell r="C123" t="str">
            <v>France</v>
          </cell>
          <cell r="D123" t="str">
            <v>En suspens</v>
          </cell>
          <cell r="E123"/>
          <cell r="F123"/>
          <cell r="G123" t="str">
            <v>x</v>
          </cell>
          <cell r="H123"/>
          <cell r="I123"/>
        </row>
        <row r="124">
          <cell r="A124" t="str">
            <v xml:space="preserve">6.115. </v>
          </cell>
          <cell r="B124" t="str">
            <v>Poursuivre le travail visant à renforcer la liberté d'expression par la mise en œuvre de la loi instituant le Conseil national de la presse</v>
          </cell>
          <cell r="C124" t="str">
            <v>Qatar</v>
          </cell>
          <cell r="D124" t="str">
            <v>En suspens</v>
          </cell>
          <cell r="E124"/>
          <cell r="F124"/>
          <cell r="G124" t="str">
            <v>x</v>
          </cell>
          <cell r="H124"/>
          <cell r="I124"/>
        </row>
        <row r="125">
          <cell r="A125" t="str">
            <v xml:space="preserve">6.116. </v>
          </cell>
          <cell r="B125" t="str">
            <v>Examiner les dispositions du code pénal concernant la liberté d'expression, conformément à l'article 19 du Pacte international relatif aux droits civils et politiques</v>
          </cell>
          <cell r="C125" t="str">
            <v>Netherlands</v>
          </cell>
          <cell r="D125" t="str">
            <v>En suspens</v>
          </cell>
          <cell r="E125"/>
          <cell r="F125"/>
          <cell r="G125" t="str">
            <v>x</v>
          </cell>
          <cell r="H125"/>
          <cell r="I125"/>
        </row>
        <row r="126">
          <cell r="A126" t="str">
            <v xml:space="preserve">6.117. </v>
          </cell>
          <cell r="B126" t="str">
            <v xml:space="preserve">Veiller à ce que les dispositions de la Constitution sur la liberté de la presse, la liberté d'opinion et d'expression et la liberté de réunion et d'association soient respectées, y compris pour les personnes qui souhaitent exprimer leur point de vue sur </v>
          </cell>
          <cell r="C126" t="str">
            <v>Sweden</v>
          </cell>
          <cell r="D126" t="str">
            <v>En suspens</v>
          </cell>
          <cell r="E126"/>
          <cell r="F126"/>
          <cell r="G126" t="str">
            <v>x</v>
          </cell>
          <cell r="H126"/>
          <cell r="I126"/>
        </row>
        <row r="127">
          <cell r="A127" t="str">
            <v xml:space="preserve">6.118. </v>
          </cell>
          <cell r="B127" t="str">
            <v>Mettre fin à la poursuite des journalistes en vertu du Code pénal pour avoir exercé pacifiquement leur droit à la liberté d'opinion et d'expression et pour assurer le droit à l'information</v>
          </cell>
          <cell r="C127" t="str">
            <v>Sweden</v>
          </cell>
          <cell r="D127" t="str">
            <v>En suspens</v>
          </cell>
          <cell r="E127"/>
          <cell r="F127"/>
          <cell r="G127" t="str">
            <v>x</v>
          </cell>
          <cell r="H127"/>
          <cell r="I127"/>
        </row>
        <row r="128">
          <cell r="A128" t="str">
            <v xml:space="preserve">6.119. </v>
          </cell>
          <cell r="B128" t="str">
            <v>Mettre fin aux poursuites et libérer des journalistes et autres personnes détenues uniquement pour exercer leurs droits à la liberté d'expression, de réunion pacifique et d'association</v>
          </cell>
          <cell r="C128" t="str">
            <v>United States of America</v>
          </cell>
          <cell r="D128" t="str">
            <v>En suspens</v>
          </cell>
          <cell r="E128"/>
          <cell r="F128"/>
          <cell r="G128" t="str">
            <v>x</v>
          </cell>
          <cell r="H128"/>
          <cell r="I128"/>
        </row>
        <row r="129">
          <cell r="A129" t="str">
            <v xml:space="preserve">6.120. </v>
          </cell>
          <cell r="B129" t="str">
            <v>Créer et maintenir en droit et pratiquer un environnement sûr et propice à la société civile et aux défenseurs des droits de l'homme, y compris dans le Sahara occidental et en relation avec celui-ci, par la révision du Code pénal et pour supprimer les lim</v>
          </cell>
          <cell r="C129" t="str">
            <v>Ireland</v>
          </cell>
          <cell r="D129" t="str">
            <v>En suspens</v>
          </cell>
          <cell r="E129"/>
          <cell r="F129"/>
          <cell r="G129" t="str">
            <v>x</v>
          </cell>
          <cell r="H129"/>
          <cell r="I129" t="str">
            <v>x</v>
          </cell>
        </row>
        <row r="130">
          <cell r="A130" t="str">
            <v xml:space="preserve">6.121. </v>
          </cell>
          <cell r="B130" t="str">
            <v>Supprimer les obstacles aux associations non gouvernementales qui demandent l'enregistrement auprès des autorités</v>
          </cell>
          <cell r="C130" t="str">
            <v>Sweden</v>
          </cell>
          <cell r="D130" t="str">
            <v>En suspens</v>
          </cell>
          <cell r="E130"/>
          <cell r="F130"/>
          <cell r="G130" t="str">
            <v>x</v>
          </cell>
          <cell r="H130"/>
          <cell r="I130"/>
        </row>
        <row r="131">
          <cell r="A131" t="str">
            <v xml:space="preserve">6.122. </v>
          </cell>
          <cell r="B131" t="str">
            <v>Approuver les demandes d'enregistrement pour toutes les associations non gouvernementales qui souhaitent obtenir une inscription conformément à la loi, y compris les organisations qui défendent des membres de minorités</v>
          </cell>
          <cell r="C131" t="str">
            <v>United States of America</v>
          </cell>
          <cell r="D131" t="str">
            <v>En suspens</v>
          </cell>
          <cell r="E131"/>
          <cell r="F131"/>
          <cell r="G131" t="str">
            <v>x</v>
          </cell>
          <cell r="H131"/>
          <cell r="I131" t="str">
            <v>x</v>
          </cell>
        </row>
        <row r="132">
          <cell r="A132" t="str">
            <v xml:space="preserve">6.123. </v>
          </cell>
          <cell r="B132" t="str">
            <v>Effectuer des enquêtes complètes, impartiales et indépendantes sur toutes les allégations de corruption ou d'abus par les forces de sécurité et poursuivre les responsables le cas échéant</v>
          </cell>
          <cell r="C132" t="str">
            <v>United States of America</v>
          </cell>
          <cell r="D132" t="str">
            <v>En suspens</v>
          </cell>
          <cell r="E132"/>
          <cell r="F132"/>
          <cell r="G132" t="str">
            <v>x</v>
          </cell>
          <cell r="H132"/>
          <cell r="I132"/>
        </row>
        <row r="133">
          <cell r="A133" t="str">
            <v xml:space="preserve">6.124. </v>
          </cell>
          <cell r="B133" t="str">
            <v>Prendre d'autres mesures pour assurer l'indépendance judiciaire, ce qui est important pour garantir des procès équitables conformément aux normes internationales en matière de droits de l'homme</v>
          </cell>
          <cell r="C133" t="str">
            <v>Australia</v>
          </cell>
          <cell r="D133" t="str">
            <v>En suspens</v>
          </cell>
          <cell r="E133"/>
          <cell r="F133"/>
          <cell r="G133" t="str">
            <v>x</v>
          </cell>
          <cell r="H133"/>
          <cell r="I133"/>
        </row>
        <row r="134">
          <cell r="A134" t="str">
            <v xml:space="preserve">6.125. </v>
          </cell>
          <cell r="B134" t="str">
            <v>Finaliser les réformes du système judiciaire</v>
          </cell>
          <cell r="C134" t="str">
            <v>Kuwait</v>
          </cell>
          <cell r="D134" t="str">
            <v>En suspens</v>
          </cell>
          <cell r="E134"/>
          <cell r="F134"/>
          <cell r="G134" t="str">
            <v>x</v>
          </cell>
          <cell r="H134"/>
          <cell r="I134"/>
        </row>
        <row r="135">
          <cell r="A135" t="str">
            <v xml:space="preserve">6.126. </v>
          </cell>
          <cell r="B135" t="str">
            <v>Accélérer la mise en œuvre de la 'Charte sur les réformes du système judiciaire'</v>
          </cell>
          <cell r="C135" t="str">
            <v>Sri Lanka</v>
          </cell>
          <cell r="D135" t="str">
            <v>En suspens</v>
          </cell>
          <cell r="E135"/>
          <cell r="F135"/>
          <cell r="G135" t="str">
            <v>x</v>
          </cell>
          <cell r="H135"/>
          <cell r="I135"/>
        </row>
        <row r="136">
          <cell r="A136" t="str">
            <v xml:space="preserve">6.127. </v>
          </cell>
          <cell r="B136" t="str">
            <v>Continuer d'achever le processus de réforme du système de justice et garantir l'indépendance de la magistrature conformément aux exigences constitutionnelles pertinentes</v>
          </cell>
          <cell r="C136" t="str">
            <v>Sudan</v>
          </cell>
          <cell r="D136" t="str">
            <v>En suspens</v>
          </cell>
          <cell r="E136"/>
          <cell r="F136"/>
          <cell r="G136" t="str">
            <v>x</v>
          </cell>
          <cell r="H136"/>
          <cell r="I136"/>
        </row>
        <row r="137">
          <cell r="A137" t="str">
            <v xml:space="preserve">6.128. </v>
          </cell>
          <cell r="B137" t="str">
            <v>Réviser le code pénal et le code de la procédure pénale dans le cadre de la réforme en cours du secteur de la justice</v>
          </cell>
          <cell r="C137" t="str">
            <v>United Kingdom of Great Britain and Northern Ireland</v>
          </cell>
          <cell r="D137" t="str">
            <v>En suspens</v>
          </cell>
          <cell r="E137"/>
          <cell r="F137"/>
          <cell r="G137" t="str">
            <v>x</v>
          </cell>
          <cell r="H137"/>
          <cell r="I137"/>
        </row>
        <row r="138">
          <cell r="A138" t="str">
            <v xml:space="preserve">6.129. </v>
          </cell>
          <cell r="B138" t="str">
            <v>Prendre les mesures nécessaires pour abroger toutes les dispositions légales qui établissent des différences entre les enfants nés dans le mariage et les enfants nés hors mariage, en particulier ceux contenus dans le Code de la famille, discriminatoires à</v>
          </cell>
          <cell r="C138" t="str">
            <v>Argentina</v>
          </cell>
          <cell r="D138" t="str">
            <v>En suspens</v>
          </cell>
          <cell r="E138" t="str">
            <v>x</v>
          </cell>
          <cell r="F138" t="str">
            <v>x</v>
          </cell>
          <cell r="G138"/>
          <cell r="H138"/>
          <cell r="I138"/>
        </row>
        <row r="139">
          <cell r="A139" t="str">
            <v xml:space="preserve">6.130. </v>
          </cell>
          <cell r="B139" t="str">
            <v>Analyser la législation existante et abroger toutes les règles, en particulier celles du Code de la famille, qui sont contraires au principe de l'égalité entre les enfants ou qui constituent une discrimination des droits de l'enfant</v>
          </cell>
          <cell r="C139" t="str">
            <v>Chile</v>
          </cell>
          <cell r="D139" t="str">
            <v>En suspens</v>
          </cell>
          <cell r="E139" t="str">
            <v>x</v>
          </cell>
          <cell r="F139" t="str">
            <v>x</v>
          </cell>
          <cell r="G139"/>
          <cell r="H139"/>
          <cell r="I139"/>
        </row>
        <row r="140">
          <cell r="A140" t="str">
            <v xml:space="preserve">6.131. </v>
          </cell>
          <cell r="B140" t="str">
            <v>Abroger toutes les dispositions discriminatoires relatives aux enfants nés hors mariage</v>
          </cell>
          <cell r="C140" t="str">
            <v>Congo</v>
          </cell>
          <cell r="D140" t="str">
            <v>En suspens</v>
          </cell>
          <cell r="E140" t="str">
            <v>x</v>
          </cell>
          <cell r="F140" t="str">
            <v>x</v>
          </cell>
          <cell r="G140"/>
          <cell r="H140"/>
          <cell r="I140"/>
        </row>
        <row r="141">
          <cell r="A141" t="str">
            <v xml:space="preserve">6.132. </v>
          </cell>
          <cell r="B141" t="str">
            <v>Abroger la disposition empêchant les femmes marocaines de transmettre la nationalité à leur mari étranger</v>
          </cell>
          <cell r="C141" t="str">
            <v>Congo</v>
          </cell>
          <cell r="D141" t="str">
            <v>En suspens</v>
          </cell>
          <cell r="E141" t="str">
            <v>x</v>
          </cell>
          <cell r="F141" t="str">
            <v>x</v>
          </cell>
          <cell r="G141"/>
          <cell r="H141"/>
          <cell r="I141"/>
        </row>
        <row r="142">
          <cell r="A142" t="str">
            <v xml:space="preserve">6.133. </v>
          </cell>
          <cell r="B142" t="str">
            <v>Dispositions abrogatoires qui refusent la tutelle légale des mineurs sur un pied d'égalité avec les hommes</v>
          </cell>
          <cell r="C142" t="str">
            <v>Denmark</v>
          </cell>
          <cell r="D142" t="str">
            <v>En suspens</v>
          </cell>
          <cell r="E142" t="str">
            <v>x</v>
          </cell>
          <cell r="F142" t="str">
            <v>x</v>
          </cell>
          <cell r="G142"/>
          <cell r="H142"/>
          <cell r="I142"/>
        </row>
        <row r="143">
          <cell r="A143" t="str">
            <v xml:space="preserve">6.134. </v>
          </cell>
          <cell r="B143" t="str">
            <v>Abolir la criminalisation des mères célibataires, permettre la reconnaissance juridique complète des enfants nés hors mariage [y compris en ce qui concerne leur nom et leur droit d'héritage], et introduire des tests ADN pour déterminer la paternité</v>
          </cell>
          <cell r="C143" t="str">
            <v>Germany</v>
          </cell>
          <cell r="D143" t="str">
            <v>En suspens</v>
          </cell>
          <cell r="E143" t="str">
            <v>x</v>
          </cell>
          <cell r="F143" t="str">
            <v>x</v>
          </cell>
          <cell r="G143"/>
          <cell r="H143"/>
          <cell r="I143"/>
        </row>
        <row r="144">
          <cell r="A144" t="str">
            <v xml:space="preserve">6.135. </v>
          </cell>
          <cell r="B144" t="str">
            <v>Envisager d'éliminer dans les documents d'identité toutes les données pouvant entraîner une discrimination à l'encontre des enfants nés hors mariage</v>
          </cell>
          <cell r="C144" t="str">
            <v>Peru</v>
          </cell>
          <cell r="D144" t="str">
            <v>En suspens</v>
          </cell>
          <cell r="E144" t="str">
            <v>x</v>
          </cell>
          <cell r="F144" t="str">
            <v>x</v>
          </cell>
          <cell r="G144"/>
          <cell r="H144"/>
          <cell r="I144"/>
        </row>
        <row r="145">
          <cell r="A145" t="str">
            <v xml:space="preserve">6.136. </v>
          </cell>
          <cell r="B145" t="str">
            <v>Améliorer les procédures existantes pour enregistrer les enfants afin de garantir l'égalité des enfants et un traitement juridique égal sans aucune discrimination</v>
          </cell>
          <cell r="C145" t="str">
            <v>Serbia</v>
          </cell>
          <cell r="D145" t="str">
            <v>En suspens</v>
          </cell>
          <cell r="E145" t="str">
            <v>x</v>
          </cell>
          <cell r="F145" t="str">
            <v>x</v>
          </cell>
          <cell r="G145"/>
          <cell r="H145"/>
          <cell r="I145"/>
        </row>
        <row r="146">
          <cell r="A146" t="str">
            <v xml:space="preserve">6.137. </v>
          </cell>
          <cell r="B146" t="str">
            <v>Abroger les dispositions du Code de la famille qui discriminent les enfants nés hors mariage</v>
          </cell>
          <cell r="C146" t="str">
            <v>Togo</v>
          </cell>
          <cell r="D146" t="str">
            <v>En suspens</v>
          </cell>
          <cell r="E146" t="str">
            <v>x</v>
          </cell>
          <cell r="F146" t="str">
            <v>x</v>
          </cell>
          <cell r="G146"/>
          <cell r="H146"/>
          <cell r="I146"/>
        </row>
        <row r="147">
          <cell r="A147" t="str">
            <v xml:space="preserve">6.138. </v>
          </cell>
          <cell r="B147" t="str">
            <v>Toute référence doit être retirée des documents d'identité qui permettraient d'identifier les enfants nés hors mariage et d'abroger toutes les dispositions discriminatoires concernant ces enfants, en particulier dans le Code de la famille</v>
          </cell>
          <cell r="C147" t="str">
            <v>Turkey</v>
          </cell>
          <cell r="D147" t="str">
            <v>En suspens</v>
          </cell>
          <cell r="E147" t="str">
            <v>x</v>
          </cell>
          <cell r="F147" t="str">
            <v>x</v>
          </cell>
          <cell r="G147"/>
          <cell r="H147"/>
          <cell r="I147"/>
        </row>
        <row r="148">
          <cell r="A148" t="str">
            <v xml:space="preserve">6.139. </v>
          </cell>
          <cell r="B148" t="str">
            <v>Éliminer les frais de certificat de naissance et faciliter l'attribution de ce certificat de naissance à tous les enfants réfugiés qui n'en ont pas encore</v>
          </cell>
          <cell r="C148" t="str">
            <v>Turkey</v>
          </cell>
          <cell r="D148" t="str">
            <v>En suspens</v>
          </cell>
          <cell r="E148" t="str">
            <v>x</v>
          </cell>
          <cell r="F148" t="str">
            <v>x</v>
          </cell>
          <cell r="G148"/>
          <cell r="H148"/>
          <cell r="I148"/>
        </row>
        <row r="149">
          <cell r="A149" t="str">
            <v xml:space="preserve">6.140. </v>
          </cell>
          <cell r="B149" t="str">
            <v>Allouer davantage de ressources pour la mise en œuvre des politiques nationales en faveur des groupes sociaux vulnérables</v>
          </cell>
          <cell r="C149" t="str">
            <v>Viet Nam</v>
          </cell>
          <cell r="D149" t="str">
            <v>En suspens</v>
          </cell>
          <cell r="E149"/>
          <cell r="F149"/>
          <cell r="G149"/>
          <cell r="H149" t="str">
            <v>x</v>
          </cell>
          <cell r="I149" t="str">
            <v>x</v>
          </cell>
        </row>
        <row r="150">
          <cell r="A150" t="str">
            <v xml:space="preserve">6.141. </v>
          </cell>
          <cell r="B150" t="str">
            <v>Poursuivre et accélérer les efforts visant à promouvoir les droits économiques, sociaux et culturels pour l'ensemble de la population</v>
          </cell>
          <cell r="C150" t="str">
            <v>Djibouti</v>
          </cell>
          <cell r="D150" t="str">
            <v>En suspens</v>
          </cell>
          <cell r="E150"/>
          <cell r="F150"/>
          <cell r="G150"/>
          <cell r="H150" t="str">
            <v>x</v>
          </cell>
          <cell r="I150"/>
        </row>
        <row r="151">
          <cell r="A151" t="str">
            <v xml:space="preserve">6.142. </v>
          </cell>
          <cell r="B151" t="str">
            <v>Poursuivre les efforts visant à promouvoir et à protéger les droits économiques et sociaux grâce à des stratégies de développement visant à encourager les investissements et l'emploi</v>
          </cell>
          <cell r="C151" t="str">
            <v>Saudi Arabia</v>
          </cell>
          <cell r="D151" t="str">
            <v>En suspens</v>
          </cell>
          <cell r="E151"/>
          <cell r="F151"/>
          <cell r="G151"/>
          <cell r="H151" t="str">
            <v>x</v>
          </cell>
          <cell r="I151"/>
        </row>
        <row r="152">
          <cell r="A152" t="str">
            <v xml:space="preserve">6.143. </v>
          </cell>
          <cell r="B152" t="str">
            <v>Améliorer l'identification des bénéficiaires admissibles des régimes de protection sociale</v>
          </cell>
          <cell r="C152" t="str">
            <v>Islamic Republic of Iran</v>
          </cell>
          <cell r="D152" t="str">
            <v>En suspens</v>
          </cell>
          <cell r="E152"/>
          <cell r="F152"/>
          <cell r="G152"/>
          <cell r="H152" t="str">
            <v>x</v>
          </cell>
          <cell r="I152"/>
        </row>
        <row r="153">
          <cell r="A153" t="str">
            <v xml:space="preserve">6.144. </v>
          </cell>
          <cell r="B153" t="str">
            <v>Continuer à promouvoir la consolidation de ses politiques sociales et à lutter contre la pauvreté et les inégalités, qui sont encore présentes</v>
          </cell>
          <cell r="C153" t="str">
            <v>Angola</v>
          </cell>
          <cell r="D153" t="str">
            <v>En suspens</v>
          </cell>
          <cell r="E153"/>
          <cell r="F153"/>
          <cell r="G153"/>
          <cell r="H153" t="str">
            <v>x</v>
          </cell>
          <cell r="I153"/>
        </row>
        <row r="154">
          <cell r="A154" t="str">
            <v xml:space="preserve">6.145. </v>
          </cell>
          <cell r="B154" t="str">
            <v>Poursuivre les efforts visant à protéger les droits économiques et sociaux grâce à la mise en œuvre de programmes de lutte contre la pauvreté, dans le cadre de l'Initiative nationale pour le développement humain</v>
          </cell>
          <cell r="C154" t="str">
            <v>Côte d’Ivoire</v>
          </cell>
          <cell r="D154" t="str">
            <v>En suspens</v>
          </cell>
          <cell r="E154"/>
          <cell r="F154"/>
          <cell r="G154"/>
          <cell r="H154" t="str">
            <v>x</v>
          </cell>
          <cell r="I154"/>
        </row>
        <row r="155">
          <cell r="A155" t="str">
            <v xml:space="preserve">6.146. </v>
          </cell>
          <cell r="B155" t="str">
            <v>Poursuivre la mise en œuvre de politiques pour lutter contre la pauvreté et promouvoir le développement économique</v>
          </cell>
          <cell r="C155" t="str">
            <v>Egypt</v>
          </cell>
          <cell r="D155" t="str">
            <v>En suspens</v>
          </cell>
          <cell r="E155"/>
          <cell r="F155"/>
          <cell r="G155"/>
          <cell r="H155" t="str">
            <v>x</v>
          </cell>
          <cell r="I155"/>
        </row>
        <row r="156">
          <cell r="A156" t="str">
            <v xml:space="preserve">6.147. </v>
          </cell>
          <cell r="B156" t="str">
            <v>Poursuivre les efforts visant à réduire la pauvreté et à combler l'écart de revenu entre les différentes régions et entre les zones rurales et urbaines</v>
          </cell>
          <cell r="C156" t="str">
            <v>Islamic Republic of Iran</v>
          </cell>
          <cell r="D156" t="str">
            <v>En suspens</v>
          </cell>
          <cell r="E156"/>
          <cell r="F156"/>
          <cell r="G156"/>
          <cell r="H156" t="str">
            <v>x</v>
          </cell>
          <cell r="I156"/>
        </row>
        <row r="157">
          <cell r="A157" t="str">
            <v xml:space="preserve">6.148. </v>
          </cell>
          <cell r="B157" t="str">
            <v>Poursuivre le renforcement des programmes visant à réduire la pauvreté grâce à l'Initiative nationale pour le développement humain</v>
          </cell>
          <cell r="C157" t="str">
            <v>Pakistan</v>
          </cell>
          <cell r="D157" t="str">
            <v>En suspens</v>
          </cell>
          <cell r="E157"/>
          <cell r="F157"/>
          <cell r="G157"/>
          <cell r="H157" t="str">
            <v>x</v>
          </cell>
          <cell r="I157"/>
        </row>
        <row r="158">
          <cell r="A158" t="str">
            <v xml:space="preserve">6.149. </v>
          </cell>
          <cell r="B158" t="str">
            <v>Partager son expérience avec d'autres dans le domaine du développement humain et de la réduction de la pauvreté</v>
          </cell>
          <cell r="C158" t="str">
            <v>South Sudan</v>
          </cell>
          <cell r="D158" t="str">
            <v>En suspens</v>
          </cell>
          <cell r="E158"/>
          <cell r="F158"/>
          <cell r="G158"/>
          <cell r="H158" t="str">
            <v>x</v>
          </cell>
          <cell r="I158"/>
        </row>
        <row r="159">
          <cell r="A159" t="str">
            <v xml:space="preserve">6.150. </v>
          </cell>
          <cell r="B159" t="str">
            <v>Continuer à adopter des mesures pour améliorer encore la vie des personnes vulnérables dans le pays</v>
          </cell>
          <cell r="C159" t="str">
            <v>Brunei Darussalam</v>
          </cell>
          <cell r="D159" t="str">
            <v>En suspens</v>
          </cell>
          <cell r="E159"/>
          <cell r="F159"/>
          <cell r="G159"/>
          <cell r="H159" t="str">
            <v>x</v>
          </cell>
          <cell r="I159"/>
        </row>
        <row r="160">
          <cell r="A160" t="str">
            <v xml:space="preserve">6.151. </v>
          </cell>
          <cell r="B160" t="str">
            <v>Assurer une répartition équitable des ressources entre les zones rurales et urbaines</v>
          </cell>
          <cell r="C160" t="str">
            <v>State of Palestine</v>
          </cell>
          <cell r="D160" t="str">
            <v>En suspens</v>
          </cell>
          <cell r="E160"/>
          <cell r="F160"/>
          <cell r="G160"/>
          <cell r="H160" t="str">
            <v>x</v>
          </cell>
          <cell r="I160"/>
        </row>
        <row r="161">
          <cell r="A161" t="str">
            <v xml:space="preserve">6.152. </v>
          </cell>
          <cell r="B161" t="str">
            <v>Continuer son bon travail pour réduire le taux de chômage élevé en vigueur dans le pays</v>
          </cell>
          <cell r="C161" t="str">
            <v>Bangladesh</v>
          </cell>
          <cell r="D161" t="str">
            <v>En suspens</v>
          </cell>
          <cell r="E161"/>
          <cell r="F161"/>
          <cell r="G161"/>
          <cell r="H161" t="str">
            <v>x</v>
          </cell>
          <cell r="I161"/>
        </row>
        <row r="162">
          <cell r="A162" t="str">
            <v xml:space="preserve">6.153. </v>
          </cell>
          <cell r="B162" t="str">
            <v>Continuer à promouvoir le développement économique et social afin d'améliorer constamment le niveau de vie des populations, de manière à fournir des bases solides pour la jouissance de tous les droits de l'homme</v>
          </cell>
          <cell r="C162" t="str">
            <v>China</v>
          </cell>
          <cell r="D162" t="str">
            <v>En suspens</v>
          </cell>
          <cell r="E162"/>
          <cell r="F162"/>
          <cell r="G162"/>
          <cell r="H162" t="str">
            <v>x</v>
          </cell>
          <cell r="I162"/>
        </row>
        <row r="163">
          <cell r="A163" t="str">
            <v xml:space="preserve">6.154. </v>
          </cell>
          <cell r="B163" t="str">
            <v>Renforcer les lois garantissant la réduction des taux de chômage et accroître les possibilités d'emploi pour contribuer à la réalisation du développement durable</v>
          </cell>
          <cell r="C163" t="str">
            <v>Iraq</v>
          </cell>
          <cell r="D163" t="str">
            <v>En suspens</v>
          </cell>
          <cell r="E163"/>
          <cell r="F163"/>
          <cell r="G163"/>
          <cell r="H163" t="str">
            <v>x</v>
          </cell>
          <cell r="I163"/>
        </row>
        <row r="164">
          <cell r="A164" t="str">
            <v xml:space="preserve">6.155. </v>
          </cell>
          <cell r="B164" t="str">
            <v>Poursuivre les efforts visant à réduire le taux de chômage parmi les jeunes, y compris le renforcement des programmes de formation professionnelle</v>
          </cell>
          <cell r="C164" t="str">
            <v>Libya</v>
          </cell>
          <cell r="D164" t="str">
            <v>En suspens</v>
          </cell>
          <cell r="E164" t="str">
            <v>x</v>
          </cell>
          <cell r="F164"/>
          <cell r="G164"/>
          <cell r="H164" t="str">
            <v>x</v>
          </cell>
          <cell r="I164"/>
        </row>
        <row r="165">
          <cell r="A165" t="str">
            <v xml:space="preserve">6.156. </v>
          </cell>
          <cell r="B165" t="str">
            <v>Établir des dialogues pour engager une coopération qui permettra l'application des meilleures pratiques et des plans pour réduire le chômage, le sous-emploi et le travail informel et renforcer les politiques de création d'emploi et d'emploi des jeunes</v>
          </cell>
          <cell r="C165" t="str">
            <v>Paraguay</v>
          </cell>
          <cell r="D165" t="str">
            <v>En suspens</v>
          </cell>
          <cell r="E165" t="str">
            <v>x</v>
          </cell>
          <cell r="F165"/>
          <cell r="G165"/>
          <cell r="H165" t="str">
            <v>x</v>
          </cell>
          <cell r="I165"/>
        </row>
        <row r="166">
          <cell r="A166" t="str">
            <v xml:space="preserve">6.157. </v>
          </cell>
          <cell r="B166" t="str">
            <v>Renforcer davantage la promotion des droits environnementaux grâce à leur incorporation dans les plans de développement social et économique dans l'ensemble du Royaume</v>
          </cell>
          <cell r="C166" t="str">
            <v>United Arab Emirates</v>
          </cell>
          <cell r="D166" t="str">
            <v>En suspens</v>
          </cell>
          <cell r="E166"/>
          <cell r="F166"/>
          <cell r="G166"/>
          <cell r="H166" t="str">
            <v>x</v>
          </cell>
          <cell r="I166"/>
        </row>
        <row r="167">
          <cell r="A167" t="str">
            <v xml:space="preserve">6.158. </v>
          </cell>
          <cell r="B167" t="str">
            <v>Continuer à mettre en œuvre des politiques et développer des infrastructures qui augmentent l'accès à l'emploi, en particulier pour les jeunes</v>
          </cell>
          <cell r="C167" t="str">
            <v>Singapore</v>
          </cell>
          <cell r="D167" t="str">
            <v>En suspens</v>
          </cell>
          <cell r="E167" t="str">
            <v>x</v>
          </cell>
          <cell r="F167"/>
          <cell r="G167"/>
          <cell r="H167" t="str">
            <v>x</v>
          </cell>
          <cell r="I167"/>
        </row>
        <row r="168">
          <cell r="A168" t="str">
            <v xml:space="preserve">6.159. </v>
          </cell>
          <cell r="B168" t="str">
            <v>Adopter un projet de loi régissant les conditions de travail des travailleurs domestiques</v>
          </cell>
          <cell r="C168" t="str">
            <v>Turkey</v>
          </cell>
          <cell r="D168" t="str">
            <v>En suspens</v>
          </cell>
          <cell r="E168"/>
          <cell r="F168"/>
          <cell r="G168"/>
          <cell r="H168"/>
          <cell r="I168" t="str">
            <v>x</v>
          </cell>
        </row>
        <row r="169">
          <cell r="A169" t="str">
            <v xml:space="preserve">6.160. </v>
          </cell>
          <cell r="B169" t="str">
            <v>Continuer à fournir une couverture médicale de base pour ses personnes, y compris les personnes âgées</v>
          </cell>
          <cell r="C169" t="str">
            <v>Brunei Darussalam</v>
          </cell>
          <cell r="D169" t="str">
            <v>En suspens</v>
          </cell>
          <cell r="E169"/>
          <cell r="F169"/>
          <cell r="G169"/>
          <cell r="H169" t="str">
            <v>x</v>
          </cell>
          <cell r="I169"/>
        </row>
        <row r="170">
          <cell r="A170" t="str">
            <v xml:space="preserve">6.161. </v>
          </cell>
          <cell r="B170" t="str">
            <v>Améliorer le système de protection sociale en vue d'étendre la couverture sociale et médicale à tous</v>
          </cell>
          <cell r="C170" t="str">
            <v>Cuba</v>
          </cell>
          <cell r="D170" t="str">
            <v>En suspens</v>
          </cell>
          <cell r="E170"/>
          <cell r="F170"/>
          <cell r="G170"/>
          <cell r="H170" t="str">
            <v>x</v>
          </cell>
          <cell r="I170"/>
        </row>
        <row r="171">
          <cell r="A171" t="str">
            <v xml:space="preserve">6.162. </v>
          </cell>
          <cell r="B171" t="str">
            <v>Dans le prolongement des recommandations 129.98, 129.102, 129.111, 129.116, 129.117 et 130.9 du deuxième cycle, accroître les investissements dans l'éducation publique en vue d'augmenter les salaires des enseignants et d'introduire des programmes de forma</v>
          </cell>
          <cell r="C171" t="str">
            <v>Haiti</v>
          </cell>
          <cell r="D171" t="str">
            <v>En suspens</v>
          </cell>
          <cell r="E171"/>
          <cell r="F171"/>
          <cell r="G171"/>
          <cell r="H171" t="str">
            <v>x</v>
          </cell>
          <cell r="I171"/>
        </row>
        <row r="172">
          <cell r="A172" t="str">
            <v xml:space="preserve">6.163. </v>
          </cell>
          <cell r="B172" t="str">
            <v>Augmenter l'accès aux services de santé dans ses zones rurales, en particulier pour réduire la mortalité et la morbidité maternelles</v>
          </cell>
          <cell r="C172" t="str">
            <v>Republic of Korea</v>
          </cell>
          <cell r="D172" t="str">
            <v>En suspens</v>
          </cell>
          <cell r="E172" t="str">
            <v>x</v>
          </cell>
          <cell r="F172" t="str">
            <v>x</v>
          </cell>
          <cell r="G172"/>
          <cell r="H172" t="str">
            <v>x</v>
          </cell>
          <cell r="I172"/>
        </row>
        <row r="173">
          <cell r="A173" t="str">
            <v xml:space="preserve">6.164. </v>
          </cell>
          <cell r="B173" t="str">
            <v>Promouvoir davantage les soins prénataux et les consultations pour réduire le besoin de transport d'urgence au moment du travail et réduire ainsi le risque de décès chez les mères et les enfants</v>
          </cell>
          <cell r="C173" t="str">
            <v>Thailand</v>
          </cell>
          <cell r="D173" t="str">
            <v>En suspens</v>
          </cell>
          <cell r="E173" t="str">
            <v>x</v>
          </cell>
          <cell r="F173" t="str">
            <v>x</v>
          </cell>
          <cell r="G173"/>
          <cell r="H173"/>
          <cell r="I173"/>
        </row>
        <row r="174">
          <cell r="A174" t="str">
            <v xml:space="preserve">6.165. </v>
          </cell>
          <cell r="B174" t="str">
            <v>Prendre d'autres mesures ciblées pour promouvoir l'éducation inclusive pour tous</v>
          </cell>
          <cell r="C174" t="str">
            <v>Armenia</v>
          </cell>
          <cell r="D174" t="str">
            <v>En suspens</v>
          </cell>
          <cell r="E174" t="str">
            <v>x</v>
          </cell>
          <cell r="F174"/>
          <cell r="G174"/>
          <cell r="H174" t="str">
            <v>x</v>
          </cell>
          <cell r="I174"/>
        </row>
        <row r="175">
          <cell r="A175" t="str">
            <v xml:space="preserve">6.166. </v>
          </cell>
          <cell r="B175" t="str">
            <v>Mettre en œuvre la vision stratégique pour la réforme de l'éducation 2015-2030</v>
          </cell>
          <cell r="C175" t="str">
            <v>Burundi</v>
          </cell>
          <cell r="D175" t="str">
            <v>En suspens</v>
          </cell>
          <cell r="E175" t="str">
            <v>x</v>
          </cell>
          <cell r="F175"/>
          <cell r="G175"/>
          <cell r="H175" t="str">
            <v>x</v>
          </cell>
          <cell r="I175"/>
        </row>
        <row r="176">
          <cell r="A176" t="str">
            <v xml:space="preserve">6.167. </v>
          </cell>
          <cell r="B176" t="str">
            <v>Poursuivre les efforts visant à promouvoir une éducation inclusive grâce au renforcement de l'accès à l'éducation pour les personnes handicapées</v>
          </cell>
          <cell r="C176" t="str">
            <v>Ecuador</v>
          </cell>
          <cell r="D176" t="str">
            <v>En suspens</v>
          </cell>
          <cell r="E176" t="str">
            <v>x</v>
          </cell>
          <cell r="F176"/>
          <cell r="G176"/>
          <cell r="H176" t="str">
            <v>x</v>
          </cell>
          <cell r="I176" t="str">
            <v>x</v>
          </cell>
        </row>
        <row r="177">
          <cell r="A177" t="str">
            <v xml:space="preserve">6.168. </v>
          </cell>
          <cell r="B177" t="str">
            <v>Continuer à renforcer davantage le droit à l'éducation</v>
          </cell>
          <cell r="C177" t="str">
            <v>Mauritius</v>
          </cell>
          <cell r="D177" t="str">
            <v>En suspens</v>
          </cell>
          <cell r="E177" t="str">
            <v>x</v>
          </cell>
          <cell r="F177"/>
          <cell r="G177"/>
          <cell r="H177" t="str">
            <v>x</v>
          </cell>
          <cell r="I177"/>
        </row>
        <row r="178">
          <cell r="A178" t="str">
            <v xml:space="preserve">6.169. </v>
          </cell>
          <cell r="B178" t="str">
            <v>Mettre en place une stratégie ou un plan d'action pour lutter contre l'analphabétisme</v>
          </cell>
          <cell r="C178" t="str">
            <v>Niger</v>
          </cell>
          <cell r="D178" t="str">
            <v>En suspens</v>
          </cell>
          <cell r="E178"/>
          <cell r="F178"/>
          <cell r="G178"/>
          <cell r="H178" t="str">
            <v>x</v>
          </cell>
          <cell r="I178"/>
        </row>
        <row r="179">
          <cell r="A179" t="str">
            <v xml:space="preserve">6.170. </v>
          </cell>
          <cell r="B179" t="str">
            <v>Envisager d'éliminer les différences de scolarité entre les villes et les zones rurales, entre filles et garçons, et minorités</v>
          </cell>
          <cell r="C179" t="str">
            <v>Peru</v>
          </cell>
          <cell r="D179" t="str">
            <v>En suspens</v>
          </cell>
          <cell r="E179" t="str">
            <v>x</v>
          </cell>
          <cell r="F179"/>
          <cell r="G179"/>
          <cell r="H179" t="str">
            <v>x</v>
          </cell>
          <cell r="I179" t="str">
            <v>x</v>
          </cell>
        </row>
        <row r="180">
          <cell r="A180" t="str">
            <v xml:space="preserve">6.171. </v>
          </cell>
          <cell r="B180" t="str">
            <v>Mettre en œuvre des mesures pour assurer une éducation inclusive pour tous au niveau primaire, secondaire et universitaire</v>
          </cell>
          <cell r="C180" t="str">
            <v>Portugal</v>
          </cell>
          <cell r="D180" t="str">
            <v>En suspens</v>
          </cell>
          <cell r="E180" t="str">
            <v>x</v>
          </cell>
          <cell r="F180"/>
          <cell r="G180"/>
          <cell r="H180" t="str">
            <v>x</v>
          </cell>
          <cell r="I180"/>
        </row>
        <row r="181">
          <cell r="A181" t="str">
            <v xml:space="preserve">6.172. </v>
          </cell>
          <cell r="B181" t="str">
            <v>Prendre des mesures supplémentaires dans le domaine de la promotion des droits économiques, sociaux et culturels, en particulier dans le secteur de l'éducation, en mettant l'accent sur l'inscription des filles et des garçons dans les zones rurales</v>
          </cell>
          <cell r="C181" t="str">
            <v>Romania</v>
          </cell>
          <cell r="D181" t="str">
            <v>En suspens</v>
          </cell>
          <cell r="E181" t="str">
            <v>x</v>
          </cell>
          <cell r="F181" t="str">
            <v>x</v>
          </cell>
          <cell r="G181"/>
          <cell r="H181" t="str">
            <v>x</v>
          </cell>
          <cell r="I181" t="str">
            <v>x</v>
          </cell>
        </row>
        <row r="182">
          <cell r="A182" t="str">
            <v xml:space="preserve">6.173. </v>
          </cell>
          <cell r="B182" t="str">
            <v>Poursuivre le soutien au droit à l'éducation en mettant en œuvre la vision stratégique de la réforme du système éducatif pour la période 2015-2030</v>
          </cell>
          <cell r="C182" t="str">
            <v>Saudi Arabia</v>
          </cell>
          <cell r="D182" t="str">
            <v>En suspens</v>
          </cell>
          <cell r="E182" t="str">
            <v>x</v>
          </cell>
          <cell r="F182"/>
          <cell r="G182"/>
          <cell r="H182" t="str">
            <v>x</v>
          </cell>
          <cell r="I182"/>
        </row>
        <row r="183">
          <cell r="A183" t="str">
            <v xml:space="preserve">6.174. </v>
          </cell>
          <cell r="B183" t="str">
            <v>Consolider et soutenir la promotion de l'éducation pour les enfants économiquement vulnérables</v>
          </cell>
          <cell r="C183" t="str">
            <v>South Sudan</v>
          </cell>
          <cell r="D183" t="str">
            <v>En suspens</v>
          </cell>
          <cell r="E183" t="str">
            <v>x</v>
          </cell>
          <cell r="F183"/>
          <cell r="G183"/>
          <cell r="H183" t="str">
            <v>x</v>
          </cell>
          <cell r="I183" t="str">
            <v>x</v>
          </cell>
        </row>
        <row r="184">
          <cell r="A184" t="str">
            <v xml:space="preserve">6.175. </v>
          </cell>
          <cell r="B184" t="str">
            <v>Poursuivre les efforts visant à assurer l'inscription de tous les enfants à l'école élémentaire et à prendre en considération les mesures nécessaires pour toucher les enfants privés d'éducation</v>
          </cell>
          <cell r="C184" t="str">
            <v>State of Palestine</v>
          </cell>
          <cell r="D184" t="str">
            <v>En suspens</v>
          </cell>
          <cell r="E184" t="str">
            <v>x</v>
          </cell>
          <cell r="F184"/>
          <cell r="G184"/>
          <cell r="H184" t="str">
            <v>x</v>
          </cell>
          <cell r="I184"/>
        </row>
        <row r="185">
          <cell r="A185" t="str">
            <v xml:space="preserve">6.176. </v>
          </cell>
          <cell r="B185" t="str">
            <v>Poursuivre les efforts visant à promouvoir le droit à l'éducation en luttant contre le phénomène de décrochage scolaire</v>
          </cell>
          <cell r="C185" t="str">
            <v>Sudan</v>
          </cell>
          <cell r="D185" t="str">
            <v>En suspens</v>
          </cell>
          <cell r="E185" t="str">
            <v>x</v>
          </cell>
          <cell r="F185"/>
          <cell r="G185"/>
          <cell r="H185" t="str">
            <v>x</v>
          </cell>
          <cell r="I185"/>
        </row>
        <row r="186">
          <cell r="A186" t="str">
            <v xml:space="preserve">6.177. </v>
          </cell>
          <cell r="B186" t="str">
            <v>Poursuivre les efforts visant à réformer le système d'éducation publique et à améliorer la qualité de l'éducation publique qui offre des chances égales entre les classes sociales</v>
          </cell>
          <cell r="C186" t="str">
            <v>Tunisia</v>
          </cell>
          <cell r="D186" t="str">
            <v>En suspens</v>
          </cell>
          <cell r="E186" t="str">
            <v>x</v>
          </cell>
          <cell r="F186"/>
          <cell r="G186"/>
          <cell r="H186" t="str">
            <v>x</v>
          </cell>
          <cell r="I186"/>
        </row>
        <row r="187">
          <cell r="A187" t="str">
            <v xml:space="preserve">6.178. </v>
          </cell>
          <cell r="B187" t="str">
            <v>Augmenter les efforts pour assurer l'inscription scolaire de tous les enfants au niveau primaire et secondaire</v>
          </cell>
          <cell r="C187" t="str">
            <v>Turkey</v>
          </cell>
          <cell r="D187" t="str">
            <v>En suspens</v>
          </cell>
          <cell r="E187" t="str">
            <v>x</v>
          </cell>
          <cell r="F187"/>
          <cell r="G187"/>
          <cell r="H187" t="str">
            <v>x</v>
          </cell>
          <cell r="I187"/>
        </row>
        <row r="188">
          <cell r="A188" t="str">
            <v xml:space="preserve">6.179. </v>
          </cell>
          <cell r="B188" t="str">
            <v>Examiner et, le cas échéant, adapter les programmes d'enseignement scolaire et de l'éducation de la petite enfance, l'enseignement et les pratiques scolaires pour favoriser l'élimination de la discrimination et des stéréotypes sexuels ainsi que la promoti</v>
          </cell>
          <cell r="C188" t="str">
            <v>Botswana</v>
          </cell>
          <cell r="D188" t="str">
            <v>En suspens</v>
          </cell>
          <cell r="E188" t="str">
            <v>x</v>
          </cell>
          <cell r="F188" t="str">
            <v>x</v>
          </cell>
          <cell r="G188"/>
          <cell r="H188"/>
          <cell r="I188"/>
        </row>
        <row r="189">
          <cell r="A189" t="str">
            <v xml:space="preserve">6.180. </v>
          </cell>
          <cell r="B189" t="str">
            <v>Promouvoir des programmes qui encouragent l'éducation des enfants, en particulier les filles dans les villages et au bénéfice des groupes vulnérables</v>
          </cell>
          <cell r="C189" t="str">
            <v>United Arab Emirates</v>
          </cell>
          <cell r="D189" t="str">
            <v>En suspens</v>
          </cell>
          <cell r="E189" t="str">
            <v>x</v>
          </cell>
          <cell r="F189" t="str">
            <v>x</v>
          </cell>
          <cell r="G189"/>
          <cell r="H189"/>
          <cell r="I189" t="str">
            <v>x</v>
          </cell>
        </row>
        <row r="190">
          <cell r="A190" t="str">
            <v xml:space="preserve">6.181. </v>
          </cell>
          <cell r="B190" t="str">
            <v>Poursuivre les efforts visant à promouvoir les droits culturels grâce à des programmes de protection et de revitalisation de la diversité du patrimoine culturel constituant l'identité marocaine, y compris le patrimoine Hassani dans les provinces du sud</v>
          </cell>
          <cell r="C190" t="str">
            <v>United Arab Emirates</v>
          </cell>
          <cell r="D190" t="str">
            <v>En suspens</v>
          </cell>
          <cell r="E190"/>
          <cell r="F190"/>
          <cell r="G190"/>
          <cell r="H190" t="str">
            <v>x</v>
          </cell>
          <cell r="I190" t="str">
            <v>x</v>
          </cell>
        </row>
        <row r="191">
          <cell r="A191" t="str">
            <v xml:space="preserve">6.182. </v>
          </cell>
          <cell r="B191" t="str">
            <v>Continuer à promouvoir l'égalité entre les hommes et les femmes dans les politiques publiques</v>
          </cell>
          <cell r="C191" t="str">
            <v>Egypt</v>
          </cell>
          <cell r="D191" t="str">
            <v>En suspens</v>
          </cell>
          <cell r="E191"/>
          <cell r="F191" t="str">
            <v>x</v>
          </cell>
          <cell r="G191"/>
          <cell r="H191"/>
          <cell r="I191"/>
        </row>
        <row r="192">
          <cell r="A192" t="str">
            <v xml:space="preserve">6.183. </v>
          </cell>
          <cell r="B192" t="str">
            <v>Continuer à promouvoir l'égalité des sexes et la participation des femmes à la politique et aux services publics</v>
          </cell>
          <cell r="C192" t="str">
            <v>Lao People’s Democratic Republic</v>
          </cell>
          <cell r="D192" t="str">
            <v>En suspens</v>
          </cell>
          <cell r="E192"/>
          <cell r="F192" t="str">
            <v>x</v>
          </cell>
          <cell r="G192"/>
          <cell r="H192"/>
          <cell r="I192"/>
        </row>
        <row r="193">
          <cell r="A193" t="str">
            <v xml:space="preserve">6.184. </v>
          </cell>
          <cell r="B193" t="str">
            <v>Poursuivre les efforts louables visant à promouvoir et à protéger les droits des femmes et des enfants</v>
          </cell>
          <cell r="C193" t="str">
            <v>Mauritania</v>
          </cell>
          <cell r="D193" t="str">
            <v>En suspens</v>
          </cell>
          <cell r="E193" t="str">
            <v>x</v>
          </cell>
          <cell r="F193" t="str">
            <v>x</v>
          </cell>
          <cell r="G193"/>
          <cell r="H193"/>
          <cell r="I193"/>
        </row>
        <row r="194">
          <cell r="A194" t="str">
            <v xml:space="preserve">6.185. </v>
          </cell>
          <cell r="B194" t="str">
            <v>Examiner toutes les lois et pratiques discriminatoires fondées sur le genre et les aligner sur le droit et les normes internationales et prendre des mesures pour améliorer plus encore la protection des femmes victimes de violence, y compris en modifiant l</v>
          </cell>
          <cell r="C194" t="str">
            <v>Sweden</v>
          </cell>
          <cell r="D194" t="str">
            <v>En suspens</v>
          </cell>
          <cell r="E194"/>
          <cell r="F194" t="str">
            <v>x</v>
          </cell>
          <cell r="G194"/>
          <cell r="H194"/>
          <cell r="I194"/>
        </row>
        <row r="195">
          <cell r="A195" t="str">
            <v xml:space="preserve">6.186. </v>
          </cell>
          <cell r="B195" t="str">
            <v>Réviser le Code de la famille pour interdire la polygamie et le mariage des mineurs ainsi que garantir l'égalité entre les hommes et les femmes en matière d'héritage et dans le droit à la tutelle</v>
          </cell>
          <cell r="C195" t="str">
            <v>Norway</v>
          </cell>
          <cell r="D195" t="str">
            <v>En suspens</v>
          </cell>
          <cell r="E195" t="str">
            <v>x</v>
          </cell>
          <cell r="F195" t="str">
            <v>x</v>
          </cell>
          <cell r="G195"/>
          <cell r="H195"/>
          <cell r="I195"/>
        </row>
        <row r="196">
          <cell r="A196" t="str">
            <v xml:space="preserve">6.187. </v>
          </cell>
          <cell r="B196" t="str">
            <v>Dans le prolongement des recommandations 129.19, 129.22, 129.27, 129.39, 129.40, 129.43, 129.78, 129.88, 129.93 et 131.7 du deuxième cycle, intensifier les efforts pour améliorer les droits économiques, sociaux et culturels de la population féminine, avec</v>
          </cell>
          <cell r="C196" t="str">
            <v>Haiti</v>
          </cell>
          <cell r="D196" t="str">
            <v>En suspens</v>
          </cell>
          <cell r="E196"/>
          <cell r="F196" t="str">
            <v>x</v>
          </cell>
          <cell r="G196"/>
          <cell r="H196" t="str">
            <v>x</v>
          </cell>
          <cell r="I196"/>
        </row>
        <row r="197">
          <cell r="A197" t="str">
            <v xml:space="preserve">6.188. </v>
          </cell>
          <cell r="B197" t="str">
            <v>Adopter une législation globale et intégrale visant à éliminer la discrimination et toutes les formes de violence à l'égard des femmes et à promouvoir leur avancement dans tous les domaines, y compris l'économie</v>
          </cell>
          <cell r="C197" t="str">
            <v>Honduras</v>
          </cell>
          <cell r="D197" t="str">
            <v>En suspens</v>
          </cell>
          <cell r="E197"/>
          <cell r="F197" t="str">
            <v>x</v>
          </cell>
          <cell r="G197"/>
          <cell r="H197"/>
          <cell r="I197"/>
        </row>
        <row r="198">
          <cell r="A198" t="str">
            <v xml:space="preserve">6.189. </v>
          </cell>
          <cell r="B198" t="str">
            <v>Renforcer le cadre juridique actuel pour protéger les femmes contre toutes les formes de violence et éliminer toutes les normes juridiques discriminatoires basées sur le genre</v>
          </cell>
          <cell r="C198" t="str">
            <v>Chile</v>
          </cell>
          <cell r="D198" t="str">
            <v>En suspens</v>
          </cell>
          <cell r="E198"/>
          <cell r="F198" t="str">
            <v>x</v>
          </cell>
          <cell r="G198"/>
          <cell r="H198"/>
          <cell r="I198"/>
        </row>
        <row r="199">
          <cell r="A199" t="str">
            <v xml:space="preserve">6.190. </v>
          </cell>
          <cell r="B199" t="str">
            <v>Prendre toutes les mesures nécessaires pour renforcer la lutte contre la violence familiale et la violence sexuelle à l'égard des femmes</v>
          </cell>
          <cell r="C199" t="str">
            <v>France</v>
          </cell>
          <cell r="D199" t="str">
            <v>En suspens</v>
          </cell>
          <cell r="E199"/>
          <cell r="F199" t="str">
            <v>x</v>
          </cell>
          <cell r="G199"/>
          <cell r="H199"/>
          <cell r="I199"/>
        </row>
        <row r="200">
          <cell r="A200" t="str">
            <v xml:space="preserve">6.191. </v>
          </cell>
          <cell r="B200" t="str">
            <v>Prendre les mesures appropriées, en tenant compte de ses obligations internationales, pour empêcher le mariage de mineurs</v>
          </cell>
          <cell r="C200" t="str">
            <v>Myanmar</v>
          </cell>
          <cell r="D200" t="str">
            <v>En suspens</v>
          </cell>
          <cell r="E200" t="str">
            <v>x</v>
          </cell>
          <cell r="F200" t="str">
            <v>x</v>
          </cell>
          <cell r="G200"/>
          <cell r="H200"/>
          <cell r="I200"/>
        </row>
        <row r="201">
          <cell r="A201" t="str">
            <v xml:space="preserve">6.192. </v>
          </cell>
          <cell r="B201" t="str">
            <v>Continuer à mettre en place des mesures pratiques aux niveaux local et national pour assurer l'égalité entre les sexes et lutter contre la discrimination à l'égard des femmes</v>
          </cell>
          <cell r="C201" t="str">
            <v>Singapore</v>
          </cell>
          <cell r="D201" t="str">
            <v>En suspens</v>
          </cell>
          <cell r="E201"/>
          <cell r="F201" t="str">
            <v>x</v>
          </cell>
          <cell r="G201"/>
          <cell r="H201"/>
          <cell r="I201"/>
        </row>
        <row r="202">
          <cell r="A202" t="str">
            <v xml:space="preserve">6.193. </v>
          </cell>
          <cell r="B202" t="str">
            <v>Poursuivre les efforts de lutte contre la violence à l'égard des femmes</v>
          </cell>
          <cell r="C202" t="str">
            <v>Tunisia</v>
          </cell>
          <cell r="D202" t="str">
            <v>En suspens</v>
          </cell>
          <cell r="E202"/>
          <cell r="F202" t="str">
            <v>x</v>
          </cell>
          <cell r="G202"/>
          <cell r="H202"/>
          <cell r="I202"/>
        </row>
        <row r="203">
          <cell r="A203" t="str">
            <v xml:space="preserve">6.194. </v>
          </cell>
          <cell r="B203" t="str">
            <v>Modifier la législation nationale pour supprimer toutes les formes de discrimination fondée sur le sexe et protéger les droits des femmes et des enfants</v>
          </cell>
          <cell r="C203" t="str">
            <v>Australia</v>
          </cell>
          <cell r="D203" t="str">
            <v>En suspens</v>
          </cell>
          <cell r="E203" t="str">
            <v>x</v>
          </cell>
          <cell r="F203" t="str">
            <v>x</v>
          </cell>
          <cell r="G203"/>
          <cell r="H203"/>
          <cell r="I203"/>
        </row>
        <row r="204">
          <cell r="A204" t="str">
            <v xml:space="preserve">6.195. </v>
          </cell>
          <cell r="B204" t="str">
            <v>Accélérer l'adoption du projet de loi 103.13 sur la violence à l'égard des femmes tout en tenant compte de l'importance d'élargir la protection des femmes victimes de violence et de criminaliser le viol conjugal</v>
          </cell>
          <cell r="C204" t="str">
            <v>Belgium</v>
          </cell>
          <cell r="D204" t="str">
            <v>En suspens</v>
          </cell>
          <cell r="E204"/>
          <cell r="F204" t="str">
            <v>x</v>
          </cell>
          <cell r="G204"/>
          <cell r="H204"/>
          <cell r="I204"/>
        </row>
        <row r="205">
          <cell r="A205" t="str">
            <v xml:space="preserve">6.196. </v>
          </cell>
          <cell r="B205" t="str">
            <v>Poursuivre ses efforts pour améliorer la législation concernant la violence à l'égard des femmes, conformément aux normes internationales, en abordant les dimensions de la prévention, de la protection et de l'assistance et abrogeant les dispositions discr</v>
          </cell>
          <cell r="C205" t="str">
            <v>Brazil</v>
          </cell>
          <cell r="D205" t="str">
            <v>En suspens</v>
          </cell>
          <cell r="E205"/>
          <cell r="F205" t="str">
            <v>x</v>
          </cell>
          <cell r="G205"/>
          <cell r="H205"/>
          <cell r="I205"/>
        </row>
        <row r="206">
          <cell r="A206" t="str">
            <v xml:space="preserve">6.197. </v>
          </cell>
          <cell r="B206" t="str">
            <v>Criminaliser le viol conjugal et les menaces de violence dans le cadre de son projet de loi 103-13 sur la lutte contre la violence à l'égard des femmes et la mise en œuvre de programmes financés par l'État pour soutenir les victimes</v>
          </cell>
          <cell r="C206" t="str">
            <v>Canada</v>
          </cell>
          <cell r="D206" t="str">
            <v>En suspens</v>
          </cell>
          <cell r="E206"/>
          <cell r="F206" t="str">
            <v>x</v>
          </cell>
          <cell r="G206"/>
          <cell r="H206"/>
          <cell r="I206"/>
        </row>
        <row r="207">
          <cell r="A207" t="str">
            <v xml:space="preserve">6.198. </v>
          </cell>
          <cell r="B207" t="str">
            <v>Mettre en place des mesures adéquates pour assurer une protection globale et efficace des femmes contre la violence domestique et accélérer le processus de rédaction d'un projet conforme aux normes internationales dans ce domaine</v>
          </cell>
          <cell r="C207" t="str">
            <v>Germany</v>
          </cell>
          <cell r="D207" t="str">
            <v>En suspens</v>
          </cell>
          <cell r="E207"/>
          <cell r="F207" t="str">
            <v>x</v>
          </cell>
          <cell r="G207"/>
          <cell r="H207"/>
          <cell r="I207"/>
        </row>
        <row r="208">
          <cell r="A208" t="str">
            <v xml:space="preserve">6.199. </v>
          </cell>
          <cell r="B208" t="str">
            <v>Renforcer le cadre juridique pour prévenir la discrimination et la violence à l'égard des femmes, en particulier la violence domestique</v>
          </cell>
          <cell r="C208" t="str">
            <v>Italy</v>
          </cell>
          <cell r="D208" t="str">
            <v>En suspens</v>
          </cell>
          <cell r="E208"/>
          <cell r="F208" t="str">
            <v>x</v>
          </cell>
          <cell r="G208"/>
          <cell r="H208"/>
          <cell r="I208"/>
        </row>
        <row r="209">
          <cell r="A209" t="str">
            <v xml:space="preserve">6.200. </v>
          </cell>
          <cell r="B209" t="str">
            <v>Accélérer le processus d'adoption du projet de loi sur l'élimination de la violence à l'égard des femmes</v>
          </cell>
          <cell r="C209" t="str">
            <v>Jordan</v>
          </cell>
          <cell r="D209" t="str">
            <v>En suspens</v>
          </cell>
          <cell r="E209"/>
          <cell r="F209" t="str">
            <v>x</v>
          </cell>
          <cell r="G209"/>
          <cell r="H209"/>
          <cell r="I209"/>
        </row>
        <row r="210">
          <cell r="A210" t="str">
            <v xml:space="preserve">6.201. </v>
          </cell>
          <cell r="B210" t="str">
            <v>Continuer à aligner la législation, les politiques et les programmes qui ancrent les droits de l'enfant afin d'empêcher les enfants de travailler dans des conditions préjudiciables, d'arrêter les mariages précoces et de criminaliser toutes les formes d'ex</v>
          </cell>
          <cell r="C210" t="str">
            <v>Kenya</v>
          </cell>
          <cell r="D210" t="str">
            <v>En suspens</v>
          </cell>
          <cell r="E210" t="str">
            <v>x</v>
          </cell>
          <cell r="F210"/>
          <cell r="G210"/>
          <cell r="H210"/>
          <cell r="I210"/>
        </row>
        <row r="211">
          <cell r="A211" t="str">
            <v xml:space="preserve">6.202. </v>
          </cell>
          <cell r="B211" t="str">
            <v>Adopter une législation spécifique sur la violence à l'égard des femmes, y compris les dispositions pénales et civiles nécessaires pour lutter contre la violence familiale et le harcèlement sexuel contre les femmes et les filles</v>
          </cell>
          <cell r="C211" t="str">
            <v>Mexico</v>
          </cell>
          <cell r="D211" t="str">
            <v>En suspens</v>
          </cell>
          <cell r="E211" t="str">
            <v>x</v>
          </cell>
          <cell r="F211" t="str">
            <v>x</v>
          </cell>
          <cell r="G211"/>
          <cell r="H211"/>
          <cell r="I211"/>
        </row>
        <row r="212">
          <cell r="A212" t="str">
            <v xml:space="preserve">6.203. </v>
          </cell>
          <cell r="B212" t="str">
            <v>Mettre en œuvre rapidement la loi sur la violence à l'égard des femmes</v>
          </cell>
          <cell r="C212" t="str">
            <v>Norway</v>
          </cell>
          <cell r="D212" t="str">
            <v>En suspens</v>
          </cell>
          <cell r="E212"/>
          <cell r="F212" t="str">
            <v>x</v>
          </cell>
          <cell r="G212"/>
          <cell r="H212"/>
          <cell r="I212"/>
        </row>
        <row r="213">
          <cell r="A213" t="str">
            <v xml:space="preserve">6.204. </v>
          </cell>
          <cell r="B213" t="str">
            <v>Adopter une loi générale sur la violence à l'égard des femmes, conformément aux normes internationales, en fournissant les moyens pour sa mise en œuvre effective</v>
          </cell>
          <cell r="C213" t="str">
            <v>Paraguay</v>
          </cell>
          <cell r="D213" t="str">
            <v>En suspens</v>
          </cell>
          <cell r="E213"/>
          <cell r="F213" t="str">
            <v>x</v>
          </cell>
          <cell r="G213"/>
          <cell r="H213"/>
          <cell r="I213"/>
        </row>
        <row r="214">
          <cell r="A214" t="str">
            <v xml:space="preserve">6.205. </v>
          </cell>
          <cell r="B214" t="str">
            <v>Renforcer la législation pour assurer l'égalité entre les sexes, en particulier pour prévenir la violence à l'égard des femmes et mettre fin aux mariages précoces et forcés</v>
          </cell>
          <cell r="C214" t="str">
            <v>Republic of Korea</v>
          </cell>
          <cell r="D214" t="str">
            <v>En suspens</v>
          </cell>
          <cell r="E214" t="str">
            <v>x</v>
          </cell>
          <cell r="F214" t="str">
            <v>x</v>
          </cell>
          <cell r="G214"/>
          <cell r="H214"/>
          <cell r="I214"/>
        </row>
        <row r="215">
          <cell r="A215" t="str">
            <v xml:space="preserve">6.206. </v>
          </cell>
          <cell r="B215" t="str">
            <v>Accélérer la promulgation de la loi sur la violence à l'égard des femmes et l'adoption de la définition internationale de la violence sexiste</v>
          </cell>
          <cell r="C215" t="str">
            <v>Slovenia</v>
          </cell>
          <cell r="D215" t="str">
            <v>En suspens</v>
          </cell>
          <cell r="E215"/>
          <cell r="F215" t="str">
            <v>x</v>
          </cell>
          <cell r="G215"/>
          <cell r="H215"/>
          <cell r="I215"/>
        </row>
        <row r="216">
          <cell r="A216" t="str">
            <v xml:space="preserve">6.207. </v>
          </cell>
          <cell r="B216" t="str">
            <v>Réaliser des progrès supplémentaires dans la lutte contre toutes les formes de discrimination et la violence à l'égard des femmes, la mise en œuvre de l'Autorité pour la parité et la lutte contre toutes les formes de discrimination</v>
          </cell>
          <cell r="C216" t="str">
            <v>Spain</v>
          </cell>
          <cell r="D216" t="str">
            <v>En suspens</v>
          </cell>
          <cell r="E216"/>
          <cell r="F216" t="str">
            <v>x</v>
          </cell>
          <cell r="G216"/>
          <cell r="H216"/>
          <cell r="I216"/>
        </row>
        <row r="217">
          <cell r="A217" t="str">
            <v xml:space="preserve">6.208. </v>
          </cell>
          <cell r="B217" t="str">
            <v>Adopter et mettre en œuvre une loi globale et non discriminatoire sur la violence à l'égard des femmes et des filles</v>
          </cell>
          <cell r="C217" t="str">
            <v>Switzerland</v>
          </cell>
          <cell r="D217" t="str">
            <v>En suspens</v>
          </cell>
          <cell r="E217" t="str">
            <v>x</v>
          </cell>
          <cell r="F217" t="str">
            <v>x</v>
          </cell>
          <cell r="G217"/>
          <cell r="H217"/>
          <cell r="I217"/>
        </row>
        <row r="218">
          <cell r="A218" t="str">
            <v xml:space="preserve">6.209. </v>
          </cell>
          <cell r="B218" t="str">
            <v>Mettre en place une législation spécifique pour prévenir, enquêter et punir la violence à l'égard des femmes</v>
          </cell>
          <cell r="C218" t="str">
            <v>Uganda</v>
          </cell>
          <cell r="D218" t="str">
            <v>En suspens</v>
          </cell>
          <cell r="E218"/>
          <cell r="F218" t="str">
            <v>x</v>
          </cell>
          <cell r="G218"/>
          <cell r="H218"/>
          <cell r="I218"/>
        </row>
        <row r="219">
          <cell r="A219" t="str">
            <v xml:space="preserve">6.210. </v>
          </cell>
          <cell r="B219" t="str">
            <v>Ajustez le nouveau protocole de loi sur l'avortement pour donner aux femmes le droit d'avorter en cas d'inceste et de viol sur la base du rapport de police uniquement</v>
          </cell>
          <cell r="C219" t="str">
            <v>Slovenia</v>
          </cell>
          <cell r="D219" t="str">
            <v>En suspens</v>
          </cell>
          <cell r="E219"/>
          <cell r="F219" t="str">
            <v>x</v>
          </cell>
          <cell r="G219"/>
          <cell r="H219"/>
          <cell r="I219"/>
        </row>
        <row r="220">
          <cell r="A220" t="str">
            <v xml:space="preserve">6.211. </v>
          </cell>
          <cell r="B220" t="str">
            <v>Accélérer les efforts pour lutter contre la violence à l'égard des femmes en appliquant strictement les lois pertinentes et en améliorant les mécanismes de soutien aux victimes</v>
          </cell>
          <cell r="C220" t="str">
            <v>Thailand</v>
          </cell>
          <cell r="D220" t="str">
            <v>En suspens</v>
          </cell>
          <cell r="E220"/>
          <cell r="F220" t="str">
            <v>x</v>
          </cell>
          <cell r="G220"/>
          <cell r="H220"/>
          <cell r="I220"/>
        </row>
        <row r="221">
          <cell r="A221" t="str">
            <v xml:space="preserve">6.212. </v>
          </cell>
          <cell r="B221" t="str">
            <v>Prendre des mesures supplémentaires sur la violence familiale</v>
          </cell>
          <cell r="C221" t="str">
            <v>Greece</v>
          </cell>
          <cell r="D221" t="str">
            <v>En suspens</v>
          </cell>
          <cell r="E221" t="str">
            <v>x</v>
          </cell>
          <cell r="F221" t="str">
            <v>x</v>
          </cell>
          <cell r="G221"/>
          <cell r="H221"/>
          <cell r="I221"/>
        </row>
        <row r="222">
          <cell r="A222" t="str">
            <v xml:space="preserve">6.213. </v>
          </cell>
          <cell r="B222" t="str">
            <v>Modifier la loi sur les successions dans le Code de la famille afin de respecter l'égalité des sexes, conformément à l'article 19 de la Constitution marocaine</v>
          </cell>
          <cell r="C222" t="str">
            <v>Canada</v>
          </cell>
          <cell r="D222" t="str">
            <v>En suspens</v>
          </cell>
          <cell r="E222"/>
          <cell r="F222" t="str">
            <v>x</v>
          </cell>
          <cell r="G222"/>
          <cell r="H222"/>
          <cell r="I222"/>
        </row>
        <row r="223">
          <cell r="A223" t="str">
            <v xml:space="preserve">6.214. </v>
          </cell>
          <cell r="B223" t="str">
            <v>Adopter des mesures appropriées en vue d'intégrer davantage les femmes dans les activités économiques et leur garantir un droit à un traitement égal et un salaire égal pour un travail de valeur égale</v>
          </cell>
          <cell r="C223" t="str">
            <v>Serbia</v>
          </cell>
          <cell r="D223" t="str">
            <v>En suspens</v>
          </cell>
          <cell r="E223"/>
          <cell r="F223" t="str">
            <v>x</v>
          </cell>
          <cell r="G223"/>
          <cell r="H223"/>
          <cell r="I223"/>
        </row>
        <row r="224">
          <cell r="A224" t="str">
            <v xml:space="preserve">6.215. </v>
          </cell>
          <cell r="B224" t="str">
            <v>Réformer davantage le Code de la famille pour supprimer toutes les exceptions qui permettent le mariage des enfants de moins de 18 ans</v>
          </cell>
          <cell r="C224" t="str">
            <v>Botswana</v>
          </cell>
          <cell r="D224" t="str">
            <v>En suspens</v>
          </cell>
          <cell r="E224" t="str">
            <v>x</v>
          </cell>
          <cell r="F224" t="str">
            <v>x</v>
          </cell>
          <cell r="G224"/>
          <cell r="H224"/>
          <cell r="I224"/>
        </row>
        <row r="225">
          <cell r="A225" t="str">
            <v xml:space="preserve">6.216. </v>
          </cell>
          <cell r="B225" t="str">
            <v>Veiller à ce que l'âge minimum du mariage à l'âge de 18 ans soit respecté, notamment en empêchant les juges d'autoriser les enfants à se marier en vertu de l'article 20 du Code de la famille</v>
          </cell>
          <cell r="C225" t="str">
            <v>Canada</v>
          </cell>
          <cell r="D225" t="str">
            <v>En suspens</v>
          </cell>
          <cell r="E225" t="str">
            <v>x</v>
          </cell>
          <cell r="F225" t="str">
            <v>x</v>
          </cell>
          <cell r="G225"/>
          <cell r="H225"/>
          <cell r="I225"/>
        </row>
        <row r="226">
          <cell r="A226" t="str">
            <v xml:space="preserve">6.217. </v>
          </cell>
          <cell r="B226" t="str">
            <v>Éliminer la pratique néfaste du mariage précoce et sensibiliser le public et les parents à la protection efficace des filles mineures</v>
          </cell>
          <cell r="C226" t="str">
            <v>Croatia</v>
          </cell>
          <cell r="D226" t="str">
            <v>En suspens</v>
          </cell>
          <cell r="E226" t="str">
            <v>x</v>
          </cell>
          <cell r="F226" t="str">
            <v>x</v>
          </cell>
          <cell r="G226"/>
          <cell r="H226"/>
          <cell r="I226"/>
        </row>
        <row r="227">
          <cell r="A227" t="str">
            <v xml:space="preserve">6.218. </v>
          </cell>
          <cell r="B227" t="str">
            <v>Renforcer les mesures visant à éradiquer les mariages d'enfants et accélérer la promulgation d'une loi abolissant le mariage forcé d'enfants</v>
          </cell>
          <cell r="C227" t="str">
            <v>Sierra Leone</v>
          </cell>
          <cell r="D227" t="str">
            <v>En suspens</v>
          </cell>
          <cell r="E227" t="str">
            <v>x</v>
          </cell>
          <cell r="F227" t="str">
            <v>x</v>
          </cell>
          <cell r="G227"/>
          <cell r="H227"/>
          <cell r="I227"/>
        </row>
        <row r="228">
          <cell r="A228" t="str">
            <v xml:space="preserve">6.219. </v>
          </cell>
          <cell r="B228" t="str">
            <v>Prendre des mesures pour contrecarrer la tendance des autorisations judiciaires aux mariages impliquant des mineurs, y compris par des modifications nécessaires du Code de la famille</v>
          </cell>
          <cell r="C228" t="str">
            <v>Sweden</v>
          </cell>
          <cell r="D228" t="str">
            <v>En suspens</v>
          </cell>
          <cell r="E228" t="str">
            <v>x</v>
          </cell>
          <cell r="F228" t="str">
            <v>x</v>
          </cell>
          <cell r="G228"/>
          <cell r="H228"/>
          <cell r="I228"/>
        </row>
        <row r="229">
          <cell r="A229" t="str">
            <v xml:space="preserve">6.220. </v>
          </cell>
          <cell r="B229" t="str">
            <v>Renforcer la promotion de la participation politique des femmes et des jeunes</v>
          </cell>
          <cell r="C229" t="str">
            <v>Ecuador</v>
          </cell>
          <cell r="D229" t="str">
            <v>En suspens</v>
          </cell>
          <cell r="E229" t="str">
            <v>x</v>
          </cell>
          <cell r="F229" t="str">
            <v>x</v>
          </cell>
          <cell r="G229"/>
          <cell r="H229"/>
          <cell r="I229"/>
        </row>
        <row r="230">
          <cell r="A230" t="str">
            <v xml:space="preserve">6.221. </v>
          </cell>
          <cell r="B230" t="str">
            <v>Poursuivre les efforts visant à promouvoir la participation politique des femmes</v>
          </cell>
          <cell r="C230" t="str">
            <v>Jordan</v>
          </cell>
          <cell r="D230" t="str">
            <v>En suspens</v>
          </cell>
          <cell r="E230"/>
          <cell r="F230" t="str">
            <v>x</v>
          </cell>
          <cell r="G230"/>
          <cell r="H230"/>
          <cell r="I230"/>
        </row>
        <row r="231">
          <cell r="A231" t="str">
            <v xml:space="preserve">6.222. </v>
          </cell>
          <cell r="B231" t="str">
            <v>Prendre des mesures plus efficaces pour mieux protéger les droits des enfants, des personnes handicapées, des migrants et d'autres groupes vulnérables</v>
          </cell>
          <cell r="C231" t="str">
            <v>China</v>
          </cell>
          <cell r="D231" t="str">
            <v>En suspens</v>
          </cell>
          <cell r="E231" t="str">
            <v>x</v>
          </cell>
          <cell r="F231"/>
          <cell r="G231"/>
          <cell r="H231"/>
          <cell r="I231" t="str">
            <v>x</v>
          </cell>
        </row>
        <row r="232">
          <cell r="A232" t="str">
            <v xml:space="preserve">6.223. </v>
          </cell>
          <cell r="B232" t="str">
            <v>Continuer les efforts visant à faire en sorte que les enfants et les adolescents vulnérables dans les collectivités rurales aient accès à des services d'éducation et de soins de santé de qualité</v>
          </cell>
          <cell r="C232" t="str">
            <v>Lao People’s Democratic Republic</v>
          </cell>
          <cell r="D232" t="str">
            <v>En suspens</v>
          </cell>
          <cell r="E232" t="str">
            <v>x</v>
          </cell>
          <cell r="F232"/>
          <cell r="G232"/>
          <cell r="H232" t="str">
            <v>x</v>
          </cell>
          <cell r="I232"/>
        </row>
        <row r="233">
          <cell r="A233" t="str">
            <v xml:space="preserve">6.224. </v>
          </cell>
          <cell r="B233" t="str">
            <v>Continuer à renforcer les politiques publiques pertinentes en matière de promotion et de protection des droits de l'homme, en particulier les droits des enfants, des migrants et des demandeurs d'asile et des personnes handicapées</v>
          </cell>
          <cell r="C233" t="str">
            <v>Romania</v>
          </cell>
          <cell r="D233" t="str">
            <v>En suspens</v>
          </cell>
          <cell r="E233" t="str">
            <v>x</v>
          </cell>
          <cell r="F233"/>
          <cell r="G233"/>
          <cell r="H233" t="str">
            <v>x</v>
          </cell>
          <cell r="I233" t="str">
            <v>x</v>
          </cell>
        </row>
        <row r="234">
          <cell r="A234" t="str">
            <v xml:space="preserve">6.225. </v>
          </cell>
          <cell r="B234" t="str">
            <v>Poursuivre ses efforts pour lutter contre le travail des enfants grâce à la mise en œuvre effective de la Loi sur les conditions de travail et d'emploi des travailleurs domestiques</v>
          </cell>
          <cell r="C234" t="str">
            <v>Maldives</v>
          </cell>
          <cell r="D234" t="str">
            <v>En suspens</v>
          </cell>
          <cell r="E234" t="str">
            <v>x</v>
          </cell>
          <cell r="F234"/>
          <cell r="G234"/>
          <cell r="H234" t="str">
            <v>x</v>
          </cell>
          <cell r="I234"/>
        </row>
        <row r="235">
          <cell r="A235" t="str">
            <v xml:space="preserve">6.226. </v>
          </cell>
          <cell r="B235" t="str">
            <v>Interdire et criminaliser explicitement le recrutement et l'utilisation dans les hostilités d'enfants de moins de 18 ans</v>
          </cell>
          <cell r="C235" t="str">
            <v>Ukraine</v>
          </cell>
          <cell r="D235" t="str">
            <v>En suspens</v>
          </cell>
          <cell r="E235" t="str">
            <v>x</v>
          </cell>
          <cell r="F235"/>
          <cell r="G235"/>
          <cell r="H235"/>
          <cell r="I235"/>
        </row>
        <row r="236">
          <cell r="A236" t="str">
            <v xml:space="preserve">6.227. </v>
          </cell>
          <cell r="B236" t="str">
            <v>Continuer ses efforts pour la protection et la promotion des droits de l'homme des groupes vulnérables, y compris les personnes handicapées et les enfants</v>
          </cell>
          <cell r="C236" t="str">
            <v>Cyprus</v>
          </cell>
          <cell r="D236" t="str">
            <v>En suspens</v>
          </cell>
          <cell r="E236" t="str">
            <v>x</v>
          </cell>
          <cell r="F236"/>
          <cell r="G236"/>
          <cell r="H236"/>
          <cell r="I236" t="str">
            <v>x</v>
          </cell>
        </row>
        <row r="237">
          <cell r="A237" t="str">
            <v xml:space="preserve">6.228. </v>
          </cell>
          <cell r="B237" t="str">
            <v>Accélérer davantage les efforts visant à promouvoir les droits des femmes et des enfants, en particulier ceux atteint d'un handicap</v>
          </cell>
          <cell r="C237" t="str">
            <v>Georgia</v>
          </cell>
          <cell r="D237" t="str">
            <v>En suspens</v>
          </cell>
          <cell r="E237" t="str">
            <v>x</v>
          </cell>
          <cell r="F237" t="str">
            <v>x</v>
          </cell>
          <cell r="G237"/>
          <cell r="H237"/>
          <cell r="I237" t="str">
            <v>x</v>
          </cell>
        </row>
        <row r="238">
          <cell r="A238" t="str">
            <v xml:space="preserve">6.229. </v>
          </cell>
          <cell r="B238" t="str">
            <v>Continuer de prendre des mesures globales pour mieux intégrer les personnes handicapées dans la société</v>
          </cell>
          <cell r="C238" t="str">
            <v>Hungary</v>
          </cell>
          <cell r="D238" t="str">
            <v>En suspens</v>
          </cell>
          <cell r="E238"/>
          <cell r="F238"/>
          <cell r="G238"/>
          <cell r="H238"/>
          <cell r="I238" t="str">
            <v>x</v>
          </cell>
        </row>
        <row r="239">
          <cell r="A239" t="str">
            <v xml:space="preserve">6.230. </v>
          </cell>
          <cell r="B239" t="str">
            <v>Continuer à renforcer la mise en œuvre des politiques publiques concernant les personnes handicapées</v>
          </cell>
          <cell r="C239" t="str">
            <v>Libya</v>
          </cell>
          <cell r="D239" t="str">
            <v>En suspens</v>
          </cell>
          <cell r="E239"/>
          <cell r="F239"/>
          <cell r="G239"/>
          <cell r="H239"/>
          <cell r="I239" t="str">
            <v>x</v>
          </cell>
        </row>
        <row r="240">
          <cell r="A240" t="str">
            <v xml:space="preserve">6.231. </v>
          </cell>
          <cell r="B240" t="str">
            <v>Intégrer la langue des signes dans les médias publics et offrir une formation aux interprètes dans ce domaine</v>
          </cell>
          <cell r="C240" t="str">
            <v>Madagascar</v>
          </cell>
          <cell r="D240" t="str">
            <v>En suspens</v>
          </cell>
          <cell r="E240"/>
          <cell r="F240"/>
          <cell r="G240"/>
          <cell r="H240"/>
          <cell r="I240" t="str">
            <v>x</v>
          </cell>
        </row>
        <row r="241">
          <cell r="A241" t="str">
            <v xml:space="preserve">6.232. </v>
          </cell>
          <cell r="B241" t="str">
            <v>Poursuivre ses efforts appréciables en faveur du développement des langues nationales et promouvoir et protéger les langues et les patrimoines culturelles amazighes</v>
          </cell>
          <cell r="C241" t="str">
            <v>Bangladesh</v>
          </cell>
          <cell r="D241" t="str">
            <v>En suspens</v>
          </cell>
          <cell r="E241"/>
          <cell r="F241"/>
          <cell r="G241"/>
          <cell r="H241" t="str">
            <v>x</v>
          </cell>
          <cell r="I241" t="str">
            <v>x</v>
          </cell>
        </row>
        <row r="242">
          <cell r="A242" t="str">
            <v xml:space="preserve">6.233. </v>
          </cell>
          <cell r="B242" t="str">
            <v>Continuer les efforts visant à introduire l'enseignement de la langue et de la culture amazighe</v>
          </cell>
          <cell r="C242" t="str">
            <v>Burundi</v>
          </cell>
          <cell r="D242" t="str">
            <v>En suspens</v>
          </cell>
          <cell r="E242"/>
          <cell r="F242"/>
          <cell r="G242"/>
          <cell r="H242" t="str">
            <v>x</v>
          </cell>
          <cell r="I242" t="str">
            <v>x</v>
          </cell>
        </row>
        <row r="243">
          <cell r="A243" t="str">
            <v xml:space="preserve">6.234. </v>
          </cell>
          <cell r="B243" t="str">
            <v>Poursuivre les efforts en faveur de la promotion et de la préservation du patrimoine culturel Saharo-Hassani consacré dans la Constitution de 2011</v>
          </cell>
          <cell r="C243" t="str">
            <v>Burundi</v>
          </cell>
          <cell r="D243" t="str">
            <v>En suspens</v>
          </cell>
          <cell r="E243"/>
          <cell r="F243"/>
          <cell r="G243"/>
          <cell r="H243" t="str">
            <v>x</v>
          </cell>
          <cell r="I243" t="str">
            <v>x</v>
          </cell>
        </row>
        <row r="244">
          <cell r="A244" t="str">
            <v xml:space="preserve">6.235. </v>
          </cell>
          <cell r="B244" t="str">
            <v>Continuer à adopter les mesures législatives et les politiques de protection nécessaires pour assurer l'éducation des populations amazighes et sahraouies à tous les niveaux, ainsi que la pleine jouissance de leurs droits de manifester et de participer à l</v>
          </cell>
          <cell r="C244" t="str">
            <v>Mexico</v>
          </cell>
          <cell r="D244" t="str">
            <v>En suspens</v>
          </cell>
          <cell r="E244"/>
          <cell r="F244"/>
          <cell r="G244" t="str">
            <v>x</v>
          </cell>
          <cell r="H244" t="str">
            <v>x</v>
          </cell>
          <cell r="I244" t="str">
            <v>x</v>
          </cell>
        </row>
        <row r="245">
          <cell r="A245" t="str">
            <v xml:space="preserve">6.236. </v>
          </cell>
          <cell r="B245" t="str">
            <v>Garantir l'accès plein et égal aux ressources socio-économiques, [y compris l'accès à l'enseignement supérieur et aux cours de langues traditionnelles] pour les Amazighs et Sahariens / Sahraouis</v>
          </cell>
          <cell r="C245" t="str">
            <v>Sierra Leone</v>
          </cell>
          <cell r="D245" t="str">
            <v>En suspens</v>
          </cell>
          <cell r="E245"/>
          <cell r="F245"/>
          <cell r="G245"/>
          <cell r="H245" t="str">
            <v>x</v>
          </cell>
          <cell r="I245" t="str">
            <v>x</v>
          </cell>
        </row>
        <row r="246">
          <cell r="A246" t="str">
            <v xml:space="preserve">6.237. </v>
          </cell>
          <cell r="B246" t="str">
            <v>Poursuivre la mise en œuvre de la politique de promotion et de protection efficace des droits des migrants</v>
          </cell>
          <cell r="C246" t="str">
            <v>Central African Republic</v>
          </cell>
          <cell r="D246" t="str">
            <v>En suspens</v>
          </cell>
          <cell r="E246"/>
          <cell r="F246"/>
          <cell r="G246"/>
          <cell r="H246"/>
          <cell r="I246" t="str">
            <v>x</v>
          </cell>
        </row>
        <row r="247">
          <cell r="A247" t="str">
            <v xml:space="preserve">6.238. </v>
          </cell>
          <cell r="B247" t="str">
            <v>Poursuivre les efforts entrepris pour promouvoir et protéger les droits des migrants</v>
          </cell>
          <cell r="C247" t="str">
            <v>Djibouti</v>
          </cell>
          <cell r="D247" t="str">
            <v>En suspens</v>
          </cell>
          <cell r="E247"/>
          <cell r="F247"/>
          <cell r="G247"/>
          <cell r="H247"/>
          <cell r="I247" t="str">
            <v>x</v>
          </cell>
        </row>
        <row r="248">
          <cell r="A248" t="str">
            <v xml:space="preserve">6.239. </v>
          </cell>
          <cell r="B248" t="str">
            <v>Examiner minutieusement la législation nationale sur les migrations et l'asile</v>
          </cell>
          <cell r="C248" t="str">
            <v>Honduras</v>
          </cell>
          <cell r="D248" t="str">
            <v>En suspens</v>
          </cell>
          <cell r="E248"/>
          <cell r="F248"/>
          <cell r="G248"/>
          <cell r="H248"/>
          <cell r="I248" t="str">
            <v>x</v>
          </cell>
        </row>
        <row r="249">
          <cell r="A249" t="str">
            <v xml:space="preserve">6.240. </v>
          </cell>
          <cell r="B249" t="str">
            <v>Accélérer l'examen du cadre juridique sur les migrations et l'asile afin de l'aligner sur le Pacte international relatif aux droits civils et politiques</v>
          </cell>
          <cell r="C249" t="str">
            <v>Uganda</v>
          </cell>
          <cell r="D249" t="str">
            <v>En suspens</v>
          </cell>
          <cell r="E249"/>
          <cell r="F249"/>
          <cell r="G249" t="str">
            <v>x</v>
          </cell>
          <cell r="H249"/>
          <cell r="I249" t="str">
            <v>x</v>
          </cell>
        </row>
        <row r="250">
          <cell r="A250" t="str">
            <v xml:space="preserve">6.241. </v>
          </cell>
          <cell r="B250" t="str">
            <v>Envisager de partager avec d'autres pays l'expérience marocaine concernant la protection et la promotion des droits des migrants</v>
          </cell>
          <cell r="C250" t="str">
            <v>Senegal</v>
          </cell>
          <cell r="D250" t="str">
            <v>En suspens</v>
          </cell>
          <cell r="E250"/>
          <cell r="F250"/>
          <cell r="G250"/>
          <cell r="H250"/>
          <cell r="I250" t="str">
            <v>x</v>
          </cell>
        </row>
        <row r="251">
          <cell r="A251" t="str">
            <v xml:space="preserve">6.242. </v>
          </cell>
          <cell r="B251" t="str">
            <v>Accepter et domestiquer les conventions relatives au statut des apatrides et la réduction de l'apatridie afin d'accorder la nationalité aux enfants qui resteraient autrement apatrides</v>
          </cell>
          <cell r="C251" t="str">
            <v>Kenya</v>
          </cell>
          <cell r="D251" t="str">
            <v>En suspens</v>
          </cell>
          <cell r="E251" t="str">
            <v>x</v>
          </cell>
          <cell r="F251"/>
          <cell r="G251"/>
          <cell r="H251"/>
          <cell r="I251" t="str">
            <v>x</v>
          </cell>
        </row>
        <row r="252">
          <cell r="A252" t="str">
            <v xml:space="preserve">6.243. </v>
          </cell>
          <cell r="B252" t="str">
            <v xml:space="preserve">Permettre au peuple sahraoui d'exercer librement son droit inaliénable à l'autodétermination conformément aux résolutions de l'Assemblée générale des Nations Unies et, dans ce contexte, accepter un calendrier proposé par le Secrétaire général des Nations </v>
          </cell>
          <cell r="C252" t="str">
            <v>Namibia</v>
          </cell>
          <cell r="D252" t="str">
            <v>En suspens</v>
          </cell>
          <cell r="E252"/>
          <cell r="F252"/>
          <cell r="G252" t="str">
            <v>x</v>
          </cell>
          <cell r="H252"/>
          <cell r="I252" t="str">
            <v>x</v>
          </cell>
        </row>
        <row r="253">
          <cell r="A253" t="str">
            <v xml:space="preserve">6.244. </v>
          </cell>
          <cell r="B253" t="str">
            <v>Élaborer et mettre en œuvre des mesures indépendantes et crédibles pour assurer le plein respect des droits de l'homme au Sahara occidental, y compris la liberté d'expression et d'assemblée</v>
          </cell>
          <cell r="C253" t="str">
            <v>Iceland</v>
          </cell>
          <cell r="D253" t="str">
            <v>En suspens</v>
          </cell>
          <cell r="E253"/>
          <cell r="F253"/>
          <cell r="G253" t="str">
            <v>x</v>
          </cell>
          <cell r="H253" t="str">
            <v>x</v>
          </cell>
          <cell r="I253" t="str">
            <v>x</v>
          </cell>
        </row>
        <row r="254">
          <cell r="A254"/>
          <cell r="B254"/>
          <cell r="C254" t="str">
            <v>Total</v>
          </cell>
          <cell r="D254"/>
          <cell r="E254">
            <v>95</v>
          </cell>
          <cell r="F254">
            <v>95</v>
          </cell>
          <cell r="G254">
            <v>102</v>
          </cell>
          <cell r="H254">
            <v>88</v>
          </cell>
          <cell r="I254">
            <v>83</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se"/>
      <sheetName val="Enfants"/>
      <sheetName val="Femmes"/>
      <sheetName val="CP"/>
      <sheetName val="ESC"/>
      <sheetName val="GV"/>
      <sheetName val="explication regroupement"/>
    </sheetNames>
    <sheetDataSet>
      <sheetData sheetId="0">
        <row r="2">
          <cell r="A2" t="str">
            <v xml:space="preserve">6.1a. </v>
          </cell>
          <cell r="B2" t="str">
            <v>Ratifier le Premier Protocole facultatif au Pacte international relatif aux droits civils et politiques</v>
          </cell>
          <cell r="C2" t="str">
            <v>Australia</v>
          </cell>
          <cell r="D2" t="str">
            <v>En suspens</v>
          </cell>
          <cell r="G2" t="str">
            <v>x</v>
          </cell>
        </row>
        <row r="3">
          <cell r="A3" t="str">
            <v xml:space="preserve">6.1b. </v>
          </cell>
          <cell r="B3" t="str">
            <v>Ratifier le Premier Protocole facultatif au Pacte international relatif aux droits civils et politiques</v>
          </cell>
          <cell r="C3" t="str">
            <v>Georgia</v>
          </cell>
          <cell r="D3" t="str">
            <v>En suspens</v>
          </cell>
          <cell r="G3" t="str">
            <v>x</v>
          </cell>
        </row>
        <row r="4">
          <cell r="A4" t="str">
            <v xml:space="preserve">6.1c. </v>
          </cell>
          <cell r="B4" t="str">
            <v>Ratifier le Premier Protocole facultatif au Pacte international relatif aux droits civils et politiques</v>
          </cell>
          <cell r="C4" t="str">
            <v>Spain</v>
          </cell>
          <cell r="D4" t="str">
            <v>En suspens</v>
          </cell>
          <cell r="G4" t="str">
            <v>x</v>
          </cell>
        </row>
        <row r="5">
          <cell r="A5" t="str">
            <v xml:space="preserve">6.1d. </v>
          </cell>
          <cell r="B5" t="str">
            <v>Accéder au Premier Protocole facultatif au Pacte international relatif aux droits civils et politiques</v>
          </cell>
          <cell r="C5" t="str">
            <v>Portugal</v>
          </cell>
          <cell r="D5" t="str">
            <v>En suspens</v>
          </cell>
          <cell r="G5" t="str">
            <v>x</v>
          </cell>
        </row>
        <row r="6">
          <cell r="A6" t="str">
            <v xml:space="preserve">6.2a. </v>
          </cell>
          <cell r="B6" t="str">
            <v>Ratifier le Deuxième Protocole facultatif se rapportant au Pacte international relatif aux droits civils et politiques visant à abolir la peine de mort</v>
          </cell>
          <cell r="C6" t="str">
            <v>Belgium</v>
          </cell>
          <cell r="D6" t="str">
            <v>En suspens</v>
          </cell>
          <cell r="G6" t="str">
            <v>x</v>
          </cell>
        </row>
        <row r="7">
          <cell r="A7" t="str">
            <v xml:space="preserve">6.2b. </v>
          </cell>
          <cell r="B7" t="str">
            <v>Ratifier le Deuxième Protocole facultatif se rapportant au Pacte international relatif aux droits civils et politiques visant à abolir la peine de mort</v>
          </cell>
          <cell r="C7" t="str">
            <v>Estonia</v>
          </cell>
          <cell r="D7" t="str">
            <v>En suspens</v>
          </cell>
          <cell r="G7" t="str">
            <v>x</v>
          </cell>
        </row>
        <row r="8">
          <cell r="A8" t="str">
            <v xml:space="preserve">6.2c. </v>
          </cell>
          <cell r="B8" t="str">
            <v>Ratifier le Deuxième Protocole facultatif se rapportant au Pacte international relatif aux droits civils et politiques visant à abolir la peine de mort</v>
          </cell>
          <cell r="C8" t="str">
            <v>Hungary</v>
          </cell>
          <cell r="D8" t="str">
            <v>En suspens</v>
          </cell>
          <cell r="G8" t="str">
            <v>x</v>
          </cell>
        </row>
        <row r="9">
          <cell r="A9" t="str">
            <v xml:space="preserve">6.2d. </v>
          </cell>
          <cell r="B9" t="str">
            <v>Accepter le Deuxième Protocole facultatif se rapportant au Pacte international relatif aux droits civils et politiques, visant à abolir la peine de mort</v>
          </cell>
          <cell r="C9" t="str">
            <v>Portugal</v>
          </cell>
          <cell r="D9" t="str">
            <v>En suspens</v>
          </cell>
          <cell r="G9" t="str">
            <v>x</v>
          </cell>
        </row>
        <row r="10">
          <cell r="A10" t="str">
            <v xml:space="preserve">6.2e. </v>
          </cell>
          <cell r="B10" t="str">
            <v>Accepter le Deuxième Protocole facultatif se rapportant au Pacte international relatif aux droits civils et politiques, visant à abolir la peine de mort</v>
          </cell>
          <cell r="C10" t="str">
            <v>Togo</v>
          </cell>
          <cell r="D10" t="str">
            <v>En suspens</v>
          </cell>
          <cell r="G10" t="str">
            <v>x</v>
          </cell>
        </row>
        <row r="11">
          <cell r="A11" t="str">
            <v xml:space="preserve">6.3. </v>
          </cell>
          <cell r="B11" t="str">
            <v>Avancer vers la ratification du Deuxième Protocole facultatif se rapportant au Pacte international relatif aux droits civils et politiques</v>
          </cell>
          <cell r="C11" t="str">
            <v>Chile</v>
          </cell>
          <cell r="D11" t="str">
            <v>En suspens</v>
          </cell>
          <cell r="G11" t="str">
            <v>x</v>
          </cell>
        </row>
        <row r="12">
          <cell r="A12" t="str">
            <v xml:space="preserve">6.4. </v>
          </cell>
          <cell r="B12" t="str">
            <v>Envisager de ratifier le deuxième Protocole facultatif du Pacte international relatif aux droits civils et politiques</v>
          </cell>
          <cell r="C12" t="str">
            <v>Norway</v>
          </cell>
          <cell r="D12" t="str">
            <v>En suspens</v>
          </cell>
          <cell r="G12" t="str">
            <v>x</v>
          </cell>
        </row>
        <row r="13">
          <cell r="A13" t="str">
            <v xml:space="preserve">6.5. </v>
          </cell>
          <cell r="B13" t="str">
            <v>Abolir formellement la peine de mort et ratifier le Deuxième Protocole facultatif se rapportant au Pacte international relatif aux droits civils et politiques</v>
          </cell>
          <cell r="C13" t="str">
            <v>Australia</v>
          </cell>
          <cell r="D13" t="str">
            <v>En suspens</v>
          </cell>
          <cell r="G13" t="str">
            <v>x</v>
          </cell>
        </row>
        <row r="14">
          <cell r="A14" t="str">
            <v xml:space="preserve">6.6. </v>
          </cell>
          <cell r="B14" t="str">
            <v>Ratifier le Protocole facultatif se rapportant au Pacte international relatif aux droits économiques, sociaux et culturels</v>
          </cell>
          <cell r="C14" t="str">
            <v>Portugal</v>
          </cell>
          <cell r="D14" t="str">
            <v>En suspens</v>
          </cell>
          <cell r="H14" t="str">
            <v>x</v>
          </cell>
        </row>
        <row r="15">
          <cell r="A15" t="str">
            <v xml:space="preserve">6.7. </v>
          </cell>
          <cell r="B15" t="str">
            <v>Signer et ratifier le Protocole facultatif à la Convention sur l'élimination de toutes les formes de discrimination à l'égard des femmes</v>
          </cell>
          <cell r="C15" t="str">
            <v>Italy</v>
          </cell>
          <cell r="D15" t="str">
            <v>En suspens</v>
          </cell>
          <cell r="F15" t="str">
            <v>x</v>
          </cell>
        </row>
        <row r="16">
          <cell r="A16" t="str">
            <v xml:space="preserve">6.8. </v>
          </cell>
          <cell r="B16" t="str">
            <v>Pensez à retirer les autres déclarations et réserves au CEDEF</v>
          </cell>
          <cell r="C16" t="str">
            <v>Rwanda</v>
          </cell>
          <cell r="D16" t="str">
            <v>En suspens</v>
          </cell>
          <cell r="F16" t="str">
            <v>x</v>
          </cell>
        </row>
        <row r="17">
          <cell r="A17" t="str">
            <v xml:space="preserve">6.9a. </v>
          </cell>
          <cell r="B17" t="str">
            <v>Ratifier le Protocole facultatif à la Convention relative aux droits de l'enfant sur une procédure de communication</v>
          </cell>
          <cell r="C17" t="str">
            <v>Croatia</v>
          </cell>
          <cell r="D17" t="str">
            <v>En suspens</v>
          </cell>
          <cell r="E17" t="str">
            <v>x</v>
          </cell>
        </row>
        <row r="18">
          <cell r="A18" t="str">
            <v xml:space="preserve">6.9b. </v>
          </cell>
          <cell r="B18" t="str">
            <v>Ratifier le Protocole facultatif à la Convention relative aux droits de l'enfant sur une procédure de communication</v>
          </cell>
          <cell r="C18" t="str">
            <v>Montenegro</v>
          </cell>
          <cell r="D18" t="str">
            <v>En suspens</v>
          </cell>
          <cell r="E18" t="str">
            <v>x</v>
          </cell>
        </row>
        <row r="19">
          <cell r="A19" t="str">
            <v xml:space="preserve">6.10. </v>
          </cell>
          <cell r="B19" t="str">
            <v>Accélérer le processus de ratification du Protocole facultatif à la Convention relative aux droits de l'enfant sur une procédure de communication</v>
          </cell>
          <cell r="C19" t="str">
            <v>Georgia</v>
          </cell>
          <cell r="D19" t="str">
            <v>En suspens</v>
          </cell>
          <cell r="E19" t="str">
            <v>x</v>
          </cell>
        </row>
        <row r="20">
          <cell r="A20" t="str">
            <v xml:space="preserve">6.11. </v>
          </cell>
          <cell r="B20" t="str">
            <v>Ratifier la Convention sur la non-applicabilité des restrictions statutaires aux crimes de guerre et aux crimes contre l'humanité</v>
          </cell>
          <cell r="C20" t="str">
            <v>Armenia</v>
          </cell>
          <cell r="D20" t="str">
            <v>En suspens</v>
          </cell>
          <cell r="G20" t="str">
            <v>x</v>
          </cell>
        </row>
        <row r="21">
          <cell r="A21" t="str">
            <v xml:space="preserve">6.12. </v>
          </cell>
          <cell r="B21" t="str">
            <v>Ratifier le Statut de Rome de la Cour pénale internationale et mettre la législation nationale en conformité avec ses dispositions</v>
          </cell>
          <cell r="C21" t="str">
            <v>Austria</v>
          </cell>
          <cell r="D21" t="str">
            <v>En suspens</v>
          </cell>
          <cell r="G21" t="str">
            <v>x</v>
          </cell>
        </row>
        <row r="22">
          <cell r="A22" t="str">
            <v xml:space="preserve">6.13. </v>
          </cell>
          <cell r="B22" t="str">
            <v>Ratifier le Statut de Rome de la Cour pénale internationale</v>
          </cell>
          <cell r="C22" t="str">
            <v>Estonia</v>
          </cell>
          <cell r="D22" t="str">
            <v>En suspens</v>
          </cell>
          <cell r="G22" t="str">
            <v>x</v>
          </cell>
        </row>
        <row r="23">
          <cell r="A23" t="str">
            <v xml:space="preserve">6.14. </v>
          </cell>
          <cell r="B23" t="str">
            <v>Ratifier et aligner pleinement sa législation nationale sur le Statut de Rome de la Cour pénale internationale, comme cela a été recommandé</v>
          </cell>
          <cell r="C23" t="str">
            <v>Latvia</v>
          </cell>
          <cell r="D23" t="str">
            <v>En suspens</v>
          </cell>
          <cell r="G23" t="str">
            <v>x</v>
          </cell>
        </row>
        <row r="24">
          <cell r="A24" t="str">
            <v xml:space="preserve">6.15. </v>
          </cell>
          <cell r="B24" t="str">
            <v>Envisager de ratifier le Statut de Rome de la Cour pénale internationale et d'aligner pleinement sa législation sur toutes les obligations découlant du Statut de Rome</v>
          </cell>
          <cell r="C24" t="str">
            <v>Norway</v>
          </cell>
          <cell r="D24" t="str">
            <v>En suspens</v>
          </cell>
          <cell r="G24" t="str">
            <v>x</v>
          </cell>
        </row>
        <row r="25">
          <cell r="A25" t="str">
            <v xml:space="preserve">6.16. </v>
          </cell>
          <cell r="B25" t="str">
            <v>Ratifier la Convention n ° 89 de l'Organisation internationale du Travail concernant le travail décent pour les travailleurs domestiques</v>
          </cell>
          <cell r="C25" t="str">
            <v>Philippines</v>
          </cell>
          <cell r="D25" t="str">
            <v>En suspens</v>
          </cell>
          <cell r="I25" t="str">
            <v>x</v>
          </cell>
        </row>
        <row r="26">
          <cell r="A26" t="str">
            <v xml:space="preserve">6.17. </v>
          </cell>
          <cell r="B26" t="str">
            <v>Adopter un processus de sélection ouvert et fondé sur le mérite lors de la sélection des candidats nationaux aux élections législatives des Nations Unies</v>
          </cell>
          <cell r="C26" t="str">
            <v>United Kingdom of Great Britain and Northern Ireland</v>
          </cell>
          <cell r="D26" t="str">
            <v>En suspens</v>
          </cell>
          <cell r="E26" t="str">
            <v>x</v>
          </cell>
          <cell r="F26" t="str">
            <v>x</v>
          </cell>
          <cell r="G26" t="str">
            <v>x</v>
          </cell>
          <cell r="H26" t="str">
            <v>x</v>
          </cell>
          <cell r="I26" t="str">
            <v>x</v>
          </cell>
        </row>
        <row r="27">
          <cell r="A27" t="str">
            <v xml:space="preserve">6.18. </v>
          </cell>
          <cell r="B27" t="str">
            <v>Prendre les mesures nécessaires pour abolir totalement la peine de mort</v>
          </cell>
          <cell r="C27" t="str">
            <v>Brazil</v>
          </cell>
          <cell r="D27" t="str">
            <v>En suspens</v>
          </cell>
          <cell r="G27" t="str">
            <v>x</v>
          </cell>
        </row>
        <row r="28">
          <cell r="A28" t="str">
            <v xml:space="preserve">6.19. </v>
          </cell>
          <cell r="B28" t="str">
            <v>Considérer une invitation permanente aux titulaires de mandat des Procédures spéciales</v>
          </cell>
          <cell r="C28" t="str">
            <v>Austria</v>
          </cell>
          <cell r="D28" t="str">
            <v>En suspens</v>
          </cell>
          <cell r="E28" t="str">
            <v>x</v>
          </cell>
          <cell r="F28" t="str">
            <v>x</v>
          </cell>
          <cell r="G28" t="str">
            <v>x</v>
          </cell>
          <cell r="H28" t="str">
            <v>x</v>
          </cell>
          <cell r="I28" t="str">
            <v>x</v>
          </cell>
        </row>
        <row r="29">
          <cell r="A29" t="str">
            <v xml:space="preserve">6.20. </v>
          </cell>
          <cell r="B29" t="str">
            <v>Continuer à interagir de manière constructive avec le mécanisme des procédures spéciales du Conseil des droits de l'homme</v>
          </cell>
          <cell r="C29" t="str">
            <v>Côte d’Ivoire</v>
          </cell>
          <cell r="D29" t="str">
            <v>En suspens</v>
          </cell>
          <cell r="E29" t="str">
            <v>x</v>
          </cell>
          <cell r="F29" t="str">
            <v>x</v>
          </cell>
          <cell r="G29" t="str">
            <v>x</v>
          </cell>
          <cell r="H29" t="str">
            <v>x</v>
          </cell>
          <cell r="I29" t="str">
            <v>x</v>
          </cell>
        </row>
        <row r="30">
          <cell r="A30" t="str">
            <v xml:space="preserve">6.21. </v>
          </cell>
          <cell r="B30" t="str">
            <v>Envoyer une invitation permanente aux titulaires de mandat des Procédures spéciales du Conseil des droits de l'homme</v>
          </cell>
          <cell r="C30" t="str">
            <v>Guatemala</v>
          </cell>
          <cell r="D30" t="str">
            <v>En suspens</v>
          </cell>
          <cell r="E30" t="str">
            <v>x</v>
          </cell>
          <cell r="F30" t="str">
            <v>x</v>
          </cell>
          <cell r="G30" t="str">
            <v>x</v>
          </cell>
          <cell r="H30" t="str">
            <v>x</v>
          </cell>
          <cell r="I30" t="str">
            <v>x</v>
          </cell>
        </row>
        <row r="31">
          <cell r="A31" t="str">
            <v xml:space="preserve">6.22. </v>
          </cell>
          <cell r="B31" t="str">
            <v>Envoyer une invitation permanente aux procédures spéciales, comme recommandé précédemment</v>
          </cell>
          <cell r="C31" t="str">
            <v>Latvia</v>
          </cell>
          <cell r="D31" t="str">
            <v>En suspens</v>
          </cell>
          <cell r="E31" t="str">
            <v>x</v>
          </cell>
          <cell r="F31" t="str">
            <v>x</v>
          </cell>
          <cell r="G31" t="str">
            <v>x</v>
          </cell>
          <cell r="H31" t="str">
            <v>x</v>
          </cell>
          <cell r="I31" t="str">
            <v>x</v>
          </cell>
        </row>
        <row r="32">
          <cell r="A32" t="str">
            <v xml:space="preserve">6.23. </v>
          </cell>
          <cell r="B32" t="str">
            <v>Prendre des mesures concrètes pour renforcer sa coopération avec les procédures spéciales des Nations Unies, en particulier celles du Conseil des droits de l'homme</v>
          </cell>
          <cell r="C32" t="str">
            <v>Portugal</v>
          </cell>
          <cell r="D32" t="str">
            <v>En suspens</v>
          </cell>
          <cell r="E32" t="str">
            <v>x</v>
          </cell>
          <cell r="F32" t="str">
            <v>x</v>
          </cell>
          <cell r="G32" t="str">
            <v>x</v>
          </cell>
          <cell r="H32" t="str">
            <v>x</v>
          </cell>
          <cell r="I32" t="str">
            <v>x</v>
          </cell>
        </row>
        <row r="33">
          <cell r="A33" t="str">
            <v xml:space="preserve">6.24. </v>
          </cell>
          <cell r="B33" t="str">
            <v>Accepter la création d'un volet des droits permanents dans la Mission des Nations Unies pour le référendum au Sahara Occidental, compte tenu du besoin continu d'un suivi indépendant et impartial de la situation des droits de l'homme dans cet endroit, tel que recommandé précédemment</v>
          </cell>
          <cell r="C33" t="str">
            <v>Uruguay</v>
          </cell>
          <cell r="D33" t="str">
            <v>En suspens</v>
          </cell>
          <cell r="E33" t="str">
            <v>x</v>
          </cell>
          <cell r="F33" t="str">
            <v>x</v>
          </cell>
          <cell r="G33" t="str">
            <v>x</v>
          </cell>
          <cell r="H33" t="str">
            <v>x</v>
          </cell>
          <cell r="I33" t="str">
            <v>x</v>
          </cell>
        </row>
        <row r="34">
          <cell r="A34" t="str">
            <v xml:space="preserve">6.25. </v>
          </cell>
          <cell r="B34" t="str">
            <v>S'engager à coopérer pleinement avec l'ONU et en particulier, l'Envoyé spécial du Secrétaire général pour le Sahara occidental</v>
          </cell>
          <cell r="C34" t="str">
            <v>Zimbabwe</v>
          </cell>
          <cell r="D34" t="str">
            <v>En suspens</v>
          </cell>
          <cell r="E34" t="str">
            <v>x</v>
          </cell>
          <cell r="F34" t="str">
            <v>x</v>
          </cell>
          <cell r="G34" t="str">
            <v>x</v>
          </cell>
          <cell r="H34" t="str">
            <v>x</v>
          </cell>
          <cell r="I34" t="str">
            <v>x</v>
          </cell>
        </row>
        <row r="35">
          <cell r="A35" t="str">
            <v xml:space="preserve">6.26. </v>
          </cell>
          <cell r="B35" t="str">
            <v>Respecter les dispositions de la résolution 2351 du Conseil de sécurité de l'ONU qui étend le mandat de la MINURSO et s'aligner sur le principe de l'autodétermination des Sahraouis</v>
          </cell>
          <cell r="C35" t="str">
            <v>Mozambique</v>
          </cell>
          <cell r="D35" t="str">
            <v>En suspens</v>
          </cell>
          <cell r="E35" t="str">
            <v>x</v>
          </cell>
          <cell r="F35" t="str">
            <v>x</v>
          </cell>
          <cell r="G35" t="str">
            <v>x</v>
          </cell>
          <cell r="H35" t="str">
            <v>x</v>
          </cell>
          <cell r="I35" t="str">
            <v>x</v>
          </cell>
        </row>
        <row r="36">
          <cell r="A36" t="str">
            <v xml:space="preserve">6.27. </v>
          </cell>
          <cell r="B36" t="str">
            <v>Coopérer avec l'envoyé spécial du Secrétaire général de l'ONU récemment nommé sur le Sahara occidental</v>
          </cell>
          <cell r="C36" t="str">
            <v>Mozambique</v>
          </cell>
          <cell r="D36" t="str">
            <v>En suspens</v>
          </cell>
          <cell r="E36" t="str">
            <v>x</v>
          </cell>
          <cell r="F36" t="str">
            <v>x</v>
          </cell>
          <cell r="G36" t="str">
            <v>x</v>
          </cell>
          <cell r="H36" t="str">
            <v>x</v>
          </cell>
          <cell r="I36" t="str">
            <v>x</v>
          </cell>
        </row>
        <row r="37">
          <cell r="A37" t="str">
            <v xml:space="preserve">6.28. </v>
          </cell>
          <cell r="B37" t="str">
            <v>Accepter l'inclusion de la dimension des droits de l'homme dans le mandat de la MINURSO</v>
          </cell>
          <cell r="C37" t="str">
            <v>Namibia</v>
          </cell>
          <cell r="D37" t="str">
            <v>En suspens</v>
          </cell>
          <cell r="E37" t="str">
            <v>x</v>
          </cell>
          <cell r="F37" t="str">
            <v>x</v>
          </cell>
          <cell r="G37" t="str">
            <v>x</v>
          </cell>
          <cell r="H37" t="str">
            <v>x</v>
          </cell>
          <cell r="I37" t="str">
            <v>x</v>
          </cell>
        </row>
        <row r="38">
          <cell r="A38" t="str">
            <v xml:space="preserve">6.29. </v>
          </cell>
          <cell r="B38" t="str">
            <v>Continuer à travailler avec le HCDH et l'UNHCHR pour rétablir le programme d'aide humanitaire pour la population de Sahara Occidental</v>
          </cell>
          <cell r="C38" t="str">
            <v>Sierra Leone</v>
          </cell>
          <cell r="D38" t="str">
            <v>En suspens</v>
          </cell>
          <cell r="H38" t="str">
            <v>x</v>
          </cell>
        </row>
        <row r="39">
          <cell r="A39" t="str">
            <v xml:space="preserve">6.30. </v>
          </cell>
          <cell r="B39" t="str">
            <v>Coopérer pleinement avec le Secrétaire général des Nations Unies, les Envoyés spéciaux de l'UA et le HCDH sur la situation au Sahara occidental</v>
          </cell>
          <cell r="C39" t="str">
            <v>South Africa</v>
          </cell>
          <cell r="D39" t="str">
            <v>En suspens</v>
          </cell>
        </row>
        <row r="40">
          <cell r="A40" t="str">
            <v xml:space="preserve">6.31. </v>
          </cell>
          <cell r="B40" t="str">
            <v>Veiller à ce que le Code pénal soit pleinement conforme au Pacte international relatif aux droits civils et politiques</v>
          </cell>
          <cell r="C40" t="str">
            <v>Estonia</v>
          </cell>
          <cell r="D40" t="str">
            <v>En suspens</v>
          </cell>
          <cell r="G40" t="str">
            <v>x</v>
          </cell>
        </row>
        <row r="41">
          <cell r="A41" t="str">
            <v xml:space="preserve">6.32. </v>
          </cell>
          <cell r="B41" t="str">
            <v>Réviser le Code pénal et le droit associé pour le respect des normes internationales, afin de garantir l'égalité entre les hommes et les femmes, criminaliser le viol conjugal, de dépénaliser les relations sexuelles en dehors du mariage, abolir la discrimination envers les enfants nés en dehors du mariage, augmenter l'âge minimum du mariage à 18 ans ; dépénaliser les relations homosexuelles consensuelles et élaborer des programmes de sensibilisation pour lutter contre la stigmatisation des personnes LGBTI</v>
          </cell>
          <cell r="C41" t="str">
            <v>Ireland</v>
          </cell>
          <cell r="D41" t="str">
            <v>En suspens</v>
          </cell>
          <cell r="E41" t="str">
            <v>x</v>
          </cell>
          <cell r="F41" t="str">
            <v>x</v>
          </cell>
          <cell r="G41" t="str">
            <v>x</v>
          </cell>
          <cell r="I41" t="str">
            <v>x</v>
          </cell>
        </row>
        <row r="42">
          <cell r="A42" t="str">
            <v xml:space="preserve">6.33. </v>
          </cell>
          <cell r="B42" t="str">
            <v>Continuer à renforcer son cadre législatif et institutionnel pour la promotion et la protection des droits de l'homme</v>
          </cell>
          <cell r="C42" t="str">
            <v>Oman</v>
          </cell>
          <cell r="D42" t="str">
            <v>En suspens</v>
          </cell>
          <cell r="E42" t="str">
            <v>x</v>
          </cell>
          <cell r="F42" t="str">
            <v>x</v>
          </cell>
          <cell r="G42" t="str">
            <v>x</v>
          </cell>
          <cell r="H42" t="str">
            <v>x</v>
          </cell>
          <cell r="I42" t="str">
            <v>x</v>
          </cell>
        </row>
        <row r="43">
          <cell r="A43" t="str">
            <v xml:space="preserve">6.34. </v>
          </cell>
          <cell r="B43" t="str">
            <v>Adopter et appliquer une loi antidiscrimination complète</v>
          </cell>
          <cell r="C43" t="str">
            <v>Ukraine</v>
          </cell>
          <cell r="D43" t="str">
            <v>En suspens</v>
          </cell>
          <cell r="E43" t="str">
            <v>x</v>
          </cell>
          <cell r="F43" t="str">
            <v>x</v>
          </cell>
          <cell r="G43" t="str">
            <v>x</v>
          </cell>
          <cell r="H43" t="str">
            <v>x</v>
          </cell>
          <cell r="I43" t="str">
            <v>x</v>
          </cell>
        </row>
        <row r="44">
          <cell r="A44" t="str">
            <v xml:space="preserve">6.35. </v>
          </cell>
          <cell r="B44" t="str">
            <v>Prendre des mesures pour apporter la définition de la torture conformément aux exigences de la Convention contre la torture et autres peines ou traitements cruels, inhumains ou dégradants</v>
          </cell>
          <cell r="C44" t="str">
            <v>Ghana</v>
          </cell>
          <cell r="D44" t="str">
            <v>En suspens</v>
          </cell>
          <cell r="G44" t="str">
            <v>x</v>
          </cell>
        </row>
        <row r="45">
          <cell r="A45" t="str">
            <v xml:space="preserve">6.36. </v>
          </cell>
          <cell r="B45" t="str">
            <v>Adhérer et adapter la législation nationale au Statut de Rome, y compris l'incorporation de dispositions pour coopérer rapidement et pleinement avec la Cour pénale internationale</v>
          </cell>
          <cell r="C45" t="str">
            <v>Guatemala</v>
          </cell>
          <cell r="D45" t="str">
            <v>En suspens</v>
          </cell>
          <cell r="G45" t="str">
            <v>x</v>
          </cell>
        </row>
        <row r="46">
          <cell r="A46" t="str">
            <v xml:space="preserve">6.37. </v>
          </cell>
          <cell r="B46" t="str">
            <v>Continuer ses démarches pour consolider les principes des droits de l'homme et des libertés publiques</v>
          </cell>
          <cell r="C46" t="str">
            <v>Yemen</v>
          </cell>
          <cell r="D46" t="str">
            <v>En suspens</v>
          </cell>
          <cell r="G46" t="str">
            <v>x</v>
          </cell>
        </row>
        <row r="47">
          <cell r="A47" t="str">
            <v xml:space="preserve">6.38. </v>
          </cell>
          <cell r="B47" t="str">
            <v>Poursuivre l'intégration des droits de l'homme dans divers organismes et secteurs nationaux</v>
          </cell>
          <cell r="C47" t="str">
            <v>Egypt</v>
          </cell>
          <cell r="D47" t="str">
            <v>En suspens</v>
          </cell>
          <cell r="E47" t="str">
            <v>x</v>
          </cell>
          <cell r="F47" t="str">
            <v>x</v>
          </cell>
          <cell r="G47" t="str">
            <v>x</v>
          </cell>
          <cell r="H47" t="str">
            <v>x</v>
          </cell>
          <cell r="I47" t="str">
            <v>x</v>
          </cell>
        </row>
        <row r="48">
          <cell r="A48" t="str">
            <v xml:space="preserve">6.39. </v>
          </cell>
          <cell r="B48" t="str">
            <v>Continuer à allouer les fonds requis pour la mise en œuvre de projets visant à accroître l'intégration des droits de l'homme dans les politiques publiques</v>
          </cell>
          <cell r="C48" t="str">
            <v>Ethiopia</v>
          </cell>
          <cell r="D48" t="str">
            <v>En suspens</v>
          </cell>
          <cell r="E48" t="str">
            <v>x</v>
          </cell>
          <cell r="F48" t="str">
            <v>x</v>
          </cell>
          <cell r="G48" t="str">
            <v>x</v>
          </cell>
          <cell r="H48" t="str">
            <v>x</v>
          </cell>
          <cell r="I48" t="str">
            <v>x</v>
          </cell>
        </row>
        <row r="49">
          <cell r="A49" t="str">
            <v xml:space="preserve">6.40. </v>
          </cell>
          <cell r="B49" t="str">
            <v>Consolider l'expérience de la régionalisation et poursuivre la participation des jeunes et des femmes dans toutes les régions du Royaume, y compris les provinces du Sud</v>
          </cell>
          <cell r="C49" t="str">
            <v>Gabon</v>
          </cell>
          <cell r="D49" t="str">
            <v>En suspens</v>
          </cell>
          <cell r="E49" t="str">
            <v>x</v>
          </cell>
          <cell r="F49" t="str">
            <v>x</v>
          </cell>
          <cell r="G49" t="str">
            <v>x</v>
          </cell>
        </row>
        <row r="50">
          <cell r="A50" t="str">
            <v xml:space="preserve">6.41. </v>
          </cell>
          <cell r="B50" t="str">
            <v>Accélérer la mise en œuvre de la régionalisation avancée, afin de promouvoir davantage la participation des citoyens, en particulier des femmes et des jeunes, des 12 régions du Royaume à la gouvernance politique et économique du pays</v>
          </cell>
          <cell r="C50" t="str">
            <v>Indonesia</v>
          </cell>
          <cell r="D50" t="str">
            <v>En suspens</v>
          </cell>
          <cell r="E50" t="str">
            <v>x</v>
          </cell>
          <cell r="F50" t="str">
            <v>x</v>
          </cell>
          <cell r="G50" t="str">
            <v>x</v>
          </cell>
        </row>
        <row r="51">
          <cell r="A51" t="str">
            <v xml:space="preserve">6.42. </v>
          </cell>
          <cell r="B51" t="str">
            <v>Continuer à mettre en place des politiques publiques et des programmes sur les droits de l'homme, y compris sur le rôle efficace des parlementaires dans la promotion et la protection des droits de l'homme</v>
          </cell>
          <cell r="C51" t="str">
            <v>Philippines</v>
          </cell>
          <cell r="D51" t="str">
            <v>En suspens</v>
          </cell>
          <cell r="E51" t="str">
            <v>x</v>
          </cell>
          <cell r="F51" t="str">
            <v>x</v>
          </cell>
          <cell r="G51" t="str">
            <v>x</v>
          </cell>
          <cell r="H51" t="str">
            <v>x</v>
          </cell>
          <cell r="I51" t="str">
            <v>x</v>
          </cell>
        </row>
        <row r="52">
          <cell r="A52" t="str">
            <v xml:space="preserve">6.43. </v>
          </cell>
          <cell r="B52" t="str">
            <v>Renforcer les réalisations dans le domaine de la consolidation des droits de l'homme</v>
          </cell>
          <cell r="C52" t="str">
            <v>Senegal</v>
          </cell>
          <cell r="D52" t="str">
            <v>En suspens</v>
          </cell>
          <cell r="E52" t="str">
            <v>x</v>
          </cell>
          <cell r="F52" t="str">
            <v>x</v>
          </cell>
          <cell r="G52" t="str">
            <v>x</v>
          </cell>
          <cell r="H52" t="str">
            <v>x</v>
          </cell>
          <cell r="I52" t="str">
            <v>x</v>
          </cell>
        </row>
        <row r="53">
          <cell r="A53" t="str">
            <v xml:space="preserve">6.44. </v>
          </cell>
          <cell r="B53" t="str">
            <v>Poursuivre les réformes visant à consolider l'état de droit et les mécanismes nationaux de protection des droits de l'homme</v>
          </cell>
          <cell r="C53" t="str">
            <v>Viet Nam</v>
          </cell>
          <cell r="D53" t="str">
            <v>En suspens</v>
          </cell>
          <cell r="E53" t="str">
            <v>x</v>
          </cell>
          <cell r="F53" t="str">
            <v>x</v>
          </cell>
          <cell r="G53" t="str">
            <v>x</v>
          </cell>
          <cell r="H53" t="str">
            <v>x</v>
          </cell>
          <cell r="I53" t="str">
            <v>x</v>
          </cell>
        </row>
        <row r="54">
          <cell r="A54" t="str">
            <v xml:space="preserve">6.45. </v>
          </cell>
          <cell r="B54" t="str">
            <v>Accroître le processus de création de l'Autorité pour l'égalité des sexes et l'action contre toutes les formes de discrimination</v>
          </cell>
          <cell r="C54" t="str">
            <v>Gabon</v>
          </cell>
          <cell r="D54" t="str">
            <v>En suspens</v>
          </cell>
          <cell r="F54" t="str">
            <v>x</v>
          </cell>
          <cell r="I54" t="str">
            <v>x</v>
          </cell>
        </row>
        <row r="55">
          <cell r="A55" t="str">
            <v xml:space="preserve">6.46. </v>
          </cell>
          <cell r="B55" t="str">
            <v>Poursuivre les efforts pour soutenir le rôle des comités régionaux du Conseil national des droits de l'homme, en particulier dans les provinces du sud</v>
          </cell>
          <cell r="C55" t="str">
            <v>Jordan</v>
          </cell>
          <cell r="D55" t="str">
            <v>En suspens</v>
          </cell>
          <cell r="E55" t="str">
            <v>x</v>
          </cell>
          <cell r="F55" t="str">
            <v>x</v>
          </cell>
          <cell r="G55" t="str">
            <v>x</v>
          </cell>
          <cell r="H55" t="str">
            <v>x</v>
          </cell>
          <cell r="I55" t="str">
            <v>x</v>
          </cell>
        </row>
        <row r="56">
          <cell r="A56" t="str">
            <v xml:space="preserve">6.47. </v>
          </cell>
          <cell r="B56" t="str">
            <v>Établir l'Autorité pour l'égalité entre les sexes et l'Action contre toutes les formes de discrimination</v>
          </cell>
          <cell r="C56" t="str">
            <v>Kuwait</v>
          </cell>
          <cell r="D56" t="str">
            <v>En suspens</v>
          </cell>
          <cell r="F56" t="str">
            <v>x</v>
          </cell>
          <cell r="I56" t="str">
            <v>x</v>
          </cell>
        </row>
        <row r="57">
          <cell r="A57" t="str">
            <v xml:space="preserve">6.48. </v>
          </cell>
          <cell r="B57" t="str">
            <v>Mettre en place un mécanisme national préventif indépendant, efficace et doté de ressources suffisantes, conformément aux exigences du Protocole facultatif à la Convention contre la torture et autres peines ou traitements cruels, inhumains ou dégradants</v>
          </cell>
          <cell r="C57" t="str">
            <v>Ghana</v>
          </cell>
          <cell r="D57" t="str">
            <v>En suspens</v>
          </cell>
          <cell r="G57" t="str">
            <v>x</v>
          </cell>
        </row>
        <row r="58">
          <cell r="A58" t="str">
            <v xml:space="preserve">6.49. </v>
          </cell>
          <cell r="B58" t="str">
            <v>Accélérer le processus d'établissement du mécanisme national de prévention de la torture</v>
          </cell>
          <cell r="C58" t="str">
            <v>Greece</v>
          </cell>
          <cell r="D58" t="str">
            <v>En suspens</v>
          </cell>
          <cell r="G58" t="str">
            <v>x</v>
          </cell>
        </row>
        <row r="59">
          <cell r="A59" t="str">
            <v xml:space="preserve">6.50. </v>
          </cell>
          <cell r="B59" t="str">
            <v>Rationaliser le processus de mise en place du mécanisme national de prévention de la torture, en assurant une participation large et inclusive dans le même</v>
          </cell>
          <cell r="C59" t="str">
            <v>Guatemala</v>
          </cell>
          <cell r="D59" t="str">
            <v>En suspens</v>
          </cell>
          <cell r="G59" t="str">
            <v>x</v>
          </cell>
        </row>
        <row r="60">
          <cell r="A60" t="str">
            <v xml:space="preserve">6.51. </v>
          </cell>
          <cell r="B60" t="str">
            <v>Intensifier les efforts visant à lutter contre les cas de torture et autres mauvais traitements infligés par les agents de l'État, en mettant en place un mécanisme national indépendant et efficace pour la prévention de la torture</v>
          </cell>
          <cell r="C60" t="str">
            <v>Spain</v>
          </cell>
          <cell r="D60" t="str">
            <v>En suspens</v>
          </cell>
          <cell r="G60" t="str">
            <v>x</v>
          </cell>
        </row>
        <row r="61">
          <cell r="A61" t="str">
            <v xml:space="preserve">6.52. </v>
          </cell>
          <cell r="B61" t="str">
            <v>Veiller à ce qu'un mécanisme préventif national soit rapidement établi et que le mécanisme soit fondé sur une base juridique et reçoive les ressources humaines et financières nécessaires pour s'acquitter de son mandat de manière indépendante et efficace</v>
          </cell>
          <cell r="C61" t="str">
            <v>Switzerland</v>
          </cell>
          <cell r="D61" t="str">
            <v>En suspens</v>
          </cell>
          <cell r="G61" t="str">
            <v>x</v>
          </cell>
        </row>
        <row r="62">
          <cell r="A62" t="str">
            <v xml:space="preserve">6.53. </v>
          </cell>
          <cell r="B62" t="str">
            <v>Mettre en place un mécanisme pour protéger les droits des personnes handicapées</v>
          </cell>
          <cell r="C62" t="str">
            <v>Madagascar</v>
          </cell>
          <cell r="D62" t="str">
            <v>En suspens</v>
          </cell>
          <cell r="I62" t="str">
            <v>x</v>
          </cell>
        </row>
        <row r="63">
          <cell r="A63" t="str">
            <v xml:space="preserve">6.54. </v>
          </cell>
          <cell r="B63" t="str">
            <v>Établir un mécanisme national de protection des droits des personnes handicapées</v>
          </cell>
          <cell r="C63" t="str">
            <v>Bahrain</v>
          </cell>
          <cell r="D63" t="str">
            <v>En suspens</v>
          </cell>
          <cell r="I63" t="str">
            <v>x</v>
          </cell>
        </row>
        <row r="64">
          <cell r="A64" t="str">
            <v xml:space="preserve">6.55. </v>
          </cell>
          <cell r="B64" t="str">
            <v>Continuer de promouvoir le rôle des institutions nationales pour la protection des droits de l'homme en soutenant les activités des comités régionaux du Conseil national des droits de l'homme dans diverses régions, en particulier dans les villes de Laayoune et Dakhla dans les provinces du sud</v>
          </cell>
          <cell r="C64" t="str">
            <v>Bahrain</v>
          </cell>
          <cell r="D64" t="str">
            <v>En suspens</v>
          </cell>
          <cell r="E64" t="str">
            <v>x</v>
          </cell>
          <cell r="F64" t="str">
            <v>x</v>
          </cell>
          <cell r="G64" t="str">
            <v>x</v>
          </cell>
          <cell r="H64" t="str">
            <v>x</v>
          </cell>
          <cell r="I64" t="str">
            <v>x</v>
          </cell>
        </row>
        <row r="65">
          <cell r="A65" t="str">
            <v xml:space="preserve">6.56. </v>
          </cell>
          <cell r="B65" t="str">
            <v>Soutenir l'action de promotion et de protection des droits de l'homme entreprise par le Conseil national des droits de l'homme, par l'intermédiaire de ses commissions régionales, dans tout le territoire</v>
          </cell>
          <cell r="C65" t="str">
            <v>Central African Republic</v>
          </cell>
          <cell r="D65" t="str">
            <v>En suspens</v>
          </cell>
          <cell r="E65" t="str">
            <v>x</v>
          </cell>
          <cell r="F65" t="str">
            <v>x</v>
          </cell>
          <cell r="G65" t="str">
            <v>x</v>
          </cell>
          <cell r="H65" t="str">
            <v>x</v>
          </cell>
          <cell r="I65" t="str">
            <v>x</v>
          </cell>
        </row>
        <row r="66">
          <cell r="A66" t="str">
            <v xml:space="preserve">6.57. </v>
          </cell>
          <cell r="B66" t="str">
            <v>Poursuivre les efforts visant à établir et à consolider les institutions nationales et les mécanismes de promotion et de protection des droits de l'homme</v>
          </cell>
          <cell r="C66" t="str">
            <v>Gabon</v>
          </cell>
          <cell r="D66" t="str">
            <v>En suspens</v>
          </cell>
          <cell r="E66" t="str">
            <v>x</v>
          </cell>
          <cell r="F66" t="str">
            <v>x</v>
          </cell>
          <cell r="G66" t="str">
            <v>x</v>
          </cell>
          <cell r="H66" t="str">
            <v>x</v>
          </cell>
          <cell r="I66" t="str">
            <v>x</v>
          </cell>
        </row>
        <row r="67">
          <cell r="A67" t="str">
            <v xml:space="preserve">6.58. </v>
          </cell>
          <cell r="B67" t="str">
            <v>Assurer les procédures régissant l'enregistrement des organisations de la société civile, y compris celles qui préconisent le droit du peuple sahraoui à l'autodétermination</v>
          </cell>
          <cell r="C67" t="str">
            <v>Iceland</v>
          </cell>
          <cell r="D67" t="str">
            <v>En suspens</v>
          </cell>
          <cell r="G67" t="str">
            <v>x</v>
          </cell>
          <cell r="I67" t="str">
            <v>x</v>
          </cell>
        </row>
        <row r="68">
          <cell r="A68" t="str">
            <v xml:space="preserve">6.59. </v>
          </cell>
          <cell r="B68" t="str">
            <v>Renforcer l'action entreprise par le Conseil national pour la promotion et la protection des droits de l'homme, notamment par l'intermédiaire de ses commissions sur l'ensemble du territoire</v>
          </cell>
          <cell r="C68" t="str">
            <v>Madagascar</v>
          </cell>
          <cell r="D68" t="str">
            <v>En suspens</v>
          </cell>
          <cell r="E68" t="str">
            <v>x</v>
          </cell>
          <cell r="F68" t="str">
            <v>x</v>
          </cell>
          <cell r="G68" t="str">
            <v>x</v>
          </cell>
          <cell r="H68" t="str">
            <v>x</v>
          </cell>
          <cell r="I68" t="str">
            <v>x</v>
          </cell>
        </row>
        <row r="69">
          <cell r="A69" t="str">
            <v xml:space="preserve">6.60. </v>
          </cell>
          <cell r="B69" t="str">
            <v>Continuer à renforcer le rôle et la capacité de l'institution nationale des droits de l'homme qui a été ré-accréditée avec le statut A en mars 2016 en pleine conformité avec les Principes de Paris</v>
          </cell>
          <cell r="C69" t="str">
            <v>Mauritania</v>
          </cell>
          <cell r="D69" t="str">
            <v>En suspens</v>
          </cell>
          <cell r="E69" t="str">
            <v>x</v>
          </cell>
          <cell r="F69" t="str">
            <v>x</v>
          </cell>
          <cell r="G69" t="str">
            <v>x</v>
          </cell>
          <cell r="H69" t="str">
            <v>x</v>
          </cell>
          <cell r="I69" t="str">
            <v>x</v>
          </cell>
        </row>
        <row r="70">
          <cell r="A70" t="str">
            <v xml:space="preserve">6.61. </v>
          </cell>
          <cell r="B70" t="str">
            <v>Veiller à ce que les procédures régissant l'enregistrement des organisations de la société civile, y compris les organisations qui préconisent le droit du peuple sahraoui à l'autodétermination, sont conformes aux normes internationales</v>
          </cell>
          <cell r="C70" t="str">
            <v>Norway</v>
          </cell>
          <cell r="D70" t="str">
            <v>En suspens</v>
          </cell>
          <cell r="G70" t="str">
            <v>x</v>
          </cell>
          <cell r="I70" t="str">
            <v>x</v>
          </cell>
        </row>
        <row r="71">
          <cell r="A71" t="str">
            <v xml:space="preserve">6.62 </v>
          </cell>
          <cell r="B71" t="str">
            <v>Poursuivre les efforts du gouvernement pour doter l'institution nationale des droits de l'homme de ressources budgétaires suffisantes</v>
          </cell>
          <cell r="C71" t="str">
            <v>Togo</v>
          </cell>
          <cell r="D71" t="str">
            <v>En suspens</v>
          </cell>
          <cell r="E71" t="str">
            <v>x</v>
          </cell>
          <cell r="F71" t="str">
            <v>x</v>
          </cell>
          <cell r="G71" t="str">
            <v>x</v>
          </cell>
          <cell r="H71" t="str">
            <v>x</v>
          </cell>
          <cell r="I71" t="str">
            <v>x</v>
          </cell>
        </row>
        <row r="72">
          <cell r="A72" t="str">
            <v xml:space="preserve">6.63. </v>
          </cell>
          <cell r="B72" t="str">
            <v>Faire des efforts supplémentaires pour promouvoir la culture des droits de l'homme et l'éducation aux droits de l'homme</v>
          </cell>
          <cell r="C72" t="str">
            <v>Lebanon</v>
          </cell>
          <cell r="D72" t="str">
            <v>En suspens</v>
          </cell>
          <cell r="H72" t="str">
            <v>x</v>
          </cell>
        </row>
        <row r="73">
          <cell r="A73" t="str">
            <v xml:space="preserve">6.64. </v>
          </cell>
          <cell r="B73" t="str">
            <v>Continuer l'expérience positive de l'organisation de programmes de renforcement des capacités en matière de droits de l'homme pour les organismes d'application de la loi</v>
          </cell>
          <cell r="C73" t="str">
            <v>Azerbaijan</v>
          </cell>
          <cell r="D73" t="str">
            <v>En suspens</v>
          </cell>
          <cell r="H73" t="str">
            <v>x</v>
          </cell>
        </row>
        <row r="74">
          <cell r="A74" t="str">
            <v xml:space="preserve">6.65. </v>
          </cell>
          <cell r="B74" t="str">
            <v>Continuer à former les fonctionnaires sur les droits de l'homme</v>
          </cell>
          <cell r="C74" t="str">
            <v>Lebanon</v>
          </cell>
          <cell r="D74" t="str">
            <v>En suspens</v>
          </cell>
          <cell r="E74" t="str">
            <v>x</v>
          </cell>
          <cell r="F74" t="str">
            <v>x</v>
          </cell>
          <cell r="G74" t="str">
            <v>x</v>
          </cell>
          <cell r="H74" t="str">
            <v>x</v>
          </cell>
          <cell r="I74" t="str">
            <v>x</v>
          </cell>
        </row>
        <row r="75">
          <cell r="A75" t="str">
            <v xml:space="preserve">6.66. </v>
          </cell>
          <cell r="B75" t="str">
            <v>Promouvoir l'éducation et la formation en matière de droits de l'homme des fonctionnaires, ainsi que la fourniture des ressources nécessaires, à tous les niveaux. Les employés des collectivités locales, qui ont le plus d'effet direct sur ses personnes, manquent souvent de formation aux droits de l'homme ou de ressources pour respecter les normes internationales en matière de droits de l'homme.</v>
          </cell>
          <cell r="C75" t="str">
            <v>Republic of Korea</v>
          </cell>
          <cell r="D75" t="str">
            <v>En suspens</v>
          </cell>
          <cell r="H75" t="str">
            <v>x</v>
          </cell>
        </row>
        <row r="76">
          <cell r="A76" t="str">
            <v xml:space="preserve">6.67. </v>
          </cell>
          <cell r="B76" t="str">
            <v>Veiller à ce que des ressources humaines et financières adéquates soient affectées à la mise en œuvre de programmes et d'activités sur les droits de l'homme</v>
          </cell>
          <cell r="C76" t="str">
            <v>Philippines</v>
          </cell>
          <cell r="D76" t="str">
            <v>En suspens</v>
          </cell>
          <cell r="E76" t="str">
            <v>x</v>
          </cell>
          <cell r="F76" t="str">
            <v>x</v>
          </cell>
          <cell r="G76" t="str">
            <v>x</v>
          </cell>
          <cell r="H76" t="str">
            <v>x</v>
          </cell>
          <cell r="I76" t="str">
            <v>x</v>
          </cell>
        </row>
        <row r="77">
          <cell r="A77" t="str">
            <v xml:space="preserve">6.68. </v>
          </cell>
          <cell r="B77" t="str">
            <v>Permettre au peuple du Sahara occidental d'exercer son droit à l'autodétermination par un référendum démocratique</v>
          </cell>
          <cell r="C77" t="str">
            <v>Zimbabwe</v>
          </cell>
          <cell r="D77" t="str">
            <v>En suspens</v>
          </cell>
          <cell r="G77" t="str">
            <v>x</v>
          </cell>
          <cell r="I77" t="str">
            <v>x</v>
          </cell>
        </row>
        <row r="78">
          <cell r="A78" t="str">
            <v xml:space="preserve">6.69. </v>
          </cell>
          <cell r="B78" t="str">
            <v>Poursuivre les efforts visant à élaborer un cadre national pour le développement humain qui prend en compte l'égalité entre les sexes et la non-discrimination</v>
          </cell>
          <cell r="C78" t="str">
            <v>Tunisia</v>
          </cell>
          <cell r="D78" t="str">
            <v>En suspens</v>
          </cell>
          <cell r="I78" t="str">
            <v>x</v>
          </cell>
        </row>
        <row r="79">
          <cell r="A79" t="str">
            <v xml:space="preserve">6.70. </v>
          </cell>
          <cell r="B79" t="str">
            <v>Décriminaliser les relations homosexuelles consensuelles et libérer les personnes détenues pour cette cause</v>
          </cell>
          <cell r="C79" t="str">
            <v>Uruguay</v>
          </cell>
          <cell r="D79" t="str">
            <v>En suspens</v>
          </cell>
          <cell r="I79" t="str">
            <v>x</v>
          </cell>
        </row>
        <row r="80">
          <cell r="A80" t="str">
            <v xml:space="preserve">6.71. </v>
          </cell>
          <cell r="B80" t="str">
            <v>Abroger l'article 490 du Code pénal criminalisant les relations sexuelles hors mariage afin d'éliminer les risques associés à l'abandon et la stigmatisation institutionnelle des enfants nés hors mariage</v>
          </cell>
          <cell r="C80" t="str">
            <v>Belgium</v>
          </cell>
          <cell r="D80" t="str">
            <v>En suspens</v>
          </cell>
          <cell r="E80" t="str">
            <v>x</v>
          </cell>
          <cell r="F80" t="str">
            <v>x</v>
          </cell>
        </row>
        <row r="81">
          <cell r="A81" t="str">
            <v xml:space="preserve">6.72. </v>
          </cell>
          <cell r="B81" t="str">
            <v>Interdire la discrimination et criminaliser la violence à l'égard des personnes en fonction de leur orientation sexuelle ou de leur identité de genre</v>
          </cell>
          <cell r="C81" t="str">
            <v>Canada</v>
          </cell>
          <cell r="D81" t="str">
            <v>En suspens</v>
          </cell>
          <cell r="I81" t="str">
            <v>x</v>
          </cell>
        </row>
        <row r="82">
          <cell r="A82" t="str">
            <v xml:space="preserve">6.73. </v>
          </cell>
          <cell r="B82" t="str">
            <v>Mettre un terme aux discriminations [y compris juridiques] auxquelles sont confrontées les personnes lesbiennes, homosexuelles, bisexuelles, transgenres et intersexes</v>
          </cell>
          <cell r="C82" t="str">
            <v>France</v>
          </cell>
          <cell r="D82" t="str">
            <v>En suspens</v>
          </cell>
          <cell r="I82" t="str">
            <v>x</v>
          </cell>
        </row>
        <row r="83">
          <cell r="A83" t="str">
            <v xml:space="preserve">6.74. </v>
          </cell>
          <cell r="B83" t="str">
            <v>Décriminaliser les relations entre adultes consentants de même sexe</v>
          </cell>
          <cell r="C83" t="str">
            <v>Mexico</v>
          </cell>
          <cell r="D83" t="str">
            <v>En suspens</v>
          </cell>
          <cell r="I83" t="str">
            <v>x</v>
          </cell>
        </row>
        <row r="84">
          <cell r="A84" t="str">
            <v xml:space="preserve">6.75. </v>
          </cell>
          <cell r="B84" t="str">
            <v>Assurer les mêmes droits à tous les citoyens, y compris ceux du collectif LGBTI, décriminaliser les relations homosexuelles et éliminer toute législation discriminatoire sur la base de l'orientation sexuelle</v>
          </cell>
          <cell r="C84" t="str">
            <v>Spain</v>
          </cell>
          <cell r="D84" t="str">
            <v>En suspens</v>
          </cell>
          <cell r="I84" t="str">
            <v>x</v>
          </cell>
        </row>
        <row r="85">
          <cell r="A85" t="str">
            <v xml:space="preserve">6.76. </v>
          </cell>
          <cell r="B85" t="str">
            <v>Appliquer et adopter une loi antidiscrimination complète, contenant une interdiction générale de toutes les formes de discrimination directe et indirecte</v>
          </cell>
          <cell r="C85" t="str">
            <v>Hungary</v>
          </cell>
          <cell r="D85" t="str">
            <v>En suspens</v>
          </cell>
          <cell r="I85" t="str">
            <v>x</v>
          </cell>
        </row>
        <row r="86">
          <cell r="A86" t="str">
            <v xml:space="preserve">6.77. </v>
          </cell>
          <cell r="B86" t="str">
            <v>Décriminaliser les relations sexuelles consensuelles, y compris en abrogeant les dispositions du code pénal dans les articles 489 à 493, interdisant les relations sexuelles entre conjoints de même sexe, les relations sexuelles en dehors du mariage ainsi que l'adultère</v>
          </cell>
          <cell r="C86" t="str">
            <v>Netherlands</v>
          </cell>
          <cell r="D86" t="str">
            <v>En suspens</v>
          </cell>
          <cell r="E86" t="str">
            <v>x</v>
          </cell>
          <cell r="F86" t="str">
            <v>x</v>
          </cell>
          <cell r="I86" t="str">
            <v>x</v>
          </cell>
        </row>
        <row r="87">
          <cell r="A87" t="str">
            <v xml:space="preserve">6.78. </v>
          </cell>
          <cell r="B87" t="str">
            <v>Adopter une loi antidiscrimination complète</v>
          </cell>
          <cell r="C87" t="str">
            <v>South Africa</v>
          </cell>
          <cell r="D87" t="str">
            <v>En suspens</v>
          </cell>
          <cell r="E87" t="str">
            <v>x</v>
          </cell>
          <cell r="F87" t="str">
            <v>x</v>
          </cell>
          <cell r="G87" t="str">
            <v>x</v>
          </cell>
          <cell r="H87" t="str">
            <v>x</v>
          </cell>
          <cell r="I87" t="str">
            <v>x</v>
          </cell>
        </row>
        <row r="88">
          <cell r="A88" t="str">
            <v xml:space="preserve">6.79. </v>
          </cell>
          <cell r="B88" t="str">
            <v>Prendre des mesures urgentes pour abroger les normes qui criminalisent et stigmatisent les personnes LGBTI et enquêtent et punissent les auteurs d'actes de discrimination et de violence contre eux</v>
          </cell>
          <cell r="C88" t="str">
            <v>Argentina</v>
          </cell>
          <cell r="D88" t="str">
            <v>En suspens</v>
          </cell>
          <cell r="I88" t="str">
            <v>x</v>
          </cell>
        </row>
        <row r="89">
          <cell r="A89" t="str">
            <v xml:space="preserve">6.80. </v>
          </cell>
          <cell r="B89" t="str">
            <v>Abroger la législation, en particulier l'article 489 du Code pénal, qui criminalise les relations sexuelles consensuelles entre adultes de même sexe</v>
          </cell>
          <cell r="C89" t="str">
            <v>Iceland</v>
          </cell>
          <cell r="D89" t="str">
            <v>En suspens</v>
          </cell>
          <cell r="I89" t="str">
            <v>x</v>
          </cell>
        </row>
        <row r="90">
          <cell r="A90" t="str">
            <v xml:space="preserve">6.81. </v>
          </cell>
          <cell r="B90" t="str">
            <v>Poursuivre les efforts visant à atteindre les objectifs stratégiques nationaux pour le développement durable [2015-2020]</v>
          </cell>
          <cell r="C90" t="str">
            <v>Oman</v>
          </cell>
          <cell r="D90" t="str">
            <v>En suspens</v>
          </cell>
          <cell r="E90" t="str">
            <v>x</v>
          </cell>
          <cell r="F90" t="str">
            <v>x</v>
          </cell>
          <cell r="G90" t="str">
            <v>x</v>
          </cell>
          <cell r="H90" t="str">
            <v>x</v>
          </cell>
          <cell r="I90" t="str">
            <v>x</v>
          </cell>
        </row>
        <row r="91">
          <cell r="A91" t="str">
            <v xml:space="preserve">6.82. </v>
          </cell>
          <cell r="B91" t="str">
            <v>Continuer à développer et à mettre en œuvre des programmes de développement et à améliorer les capacités économiques de l'ensemble du pays, y compris dans les provinces du sud du Maroc</v>
          </cell>
          <cell r="C91" t="str">
            <v>Saudi Arabia</v>
          </cell>
          <cell r="D91" t="str">
            <v>En suspens</v>
          </cell>
          <cell r="H91" t="str">
            <v>x</v>
          </cell>
        </row>
        <row r="92">
          <cell r="A92" t="str">
            <v xml:space="preserve">6.83. </v>
          </cell>
          <cell r="B92" t="str">
            <v>Accélérer la mise en œuvre de la politique nationale en matière de changement climatique</v>
          </cell>
          <cell r="C92" t="str">
            <v>Cuba</v>
          </cell>
          <cell r="D92" t="str">
            <v>En suspens</v>
          </cell>
          <cell r="H92" t="str">
            <v>x</v>
          </cell>
        </row>
        <row r="93">
          <cell r="A93" t="str">
            <v xml:space="preserve">6.84. </v>
          </cell>
          <cell r="B93" t="str">
            <v>Renforcer l'intégration des droits environnementaux dans l'élaboration et la mise en œuvre des stratégies de développement</v>
          </cell>
          <cell r="C93" t="str">
            <v>Indonesia</v>
          </cell>
          <cell r="D93" t="str">
            <v>En suspens</v>
          </cell>
          <cell r="H93" t="str">
            <v>x</v>
          </cell>
        </row>
        <row r="94">
          <cell r="A94" t="str">
            <v xml:space="preserve">6.85. </v>
          </cell>
          <cell r="B94" t="str">
            <v>Réviser les dispositions du Code pénal sur le terrorisme et définir les infractions liées au terrorisme plus clairement et plus précisément</v>
          </cell>
          <cell r="C94" t="str">
            <v>Hungary</v>
          </cell>
          <cell r="D94" t="str">
            <v>En suspens</v>
          </cell>
          <cell r="G94" t="str">
            <v>x</v>
          </cell>
        </row>
        <row r="95">
          <cell r="A95" t="str">
            <v xml:space="preserve">6.86. </v>
          </cell>
          <cell r="B95" t="str">
            <v>Réviser les dispositions du Code pénal sur le terrorisme en vue de définir précisément les infractions liées au terrorisme et d'assurer la conformité de la législation avec le Pacte international relatif au droit civil et politique [PIDCP]</v>
          </cell>
          <cell r="C95" t="str">
            <v>Albania</v>
          </cell>
          <cell r="D95" t="str">
            <v>En suspens</v>
          </cell>
          <cell r="G95" t="str">
            <v>x</v>
          </cell>
        </row>
        <row r="96">
          <cell r="A96" t="str">
            <v xml:space="preserve">6.87. </v>
          </cell>
          <cell r="B96" t="str">
            <v>En ce qui concerne la préoccupation récemment exprimée par l'ECOSOC concernant la présence de la berme, continuer à mettre en œuvre le programme de déminage le long de la berme et indemniser les victimes</v>
          </cell>
          <cell r="C96" t="str">
            <v>Namibia</v>
          </cell>
          <cell r="D96" t="str">
            <v>En suspens</v>
          </cell>
          <cell r="I96" t="str">
            <v>x</v>
          </cell>
        </row>
        <row r="97">
          <cell r="A97" t="str">
            <v xml:space="preserve">6.88. </v>
          </cell>
          <cell r="B97" t="str">
            <v>Poursuivre les efforts visant à éliminer les mines terrestres et autres restes explosifs de guerre</v>
          </cell>
          <cell r="C97" t="str">
            <v>Peru</v>
          </cell>
          <cell r="D97" t="str">
            <v>En suspens</v>
          </cell>
          <cell r="I97" t="str">
            <v>x</v>
          </cell>
        </row>
        <row r="98">
          <cell r="A98" t="str">
            <v xml:space="preserve">6.89. </v>
          </cell>
          <cell r="B98" t="str">
            <v>Adhérer et adapter la législation nationale au Traité sur le commerce des armes</v>
          </cell>
          <cell r="C98" t="str">
            <v>Guatemala</v>
          </cell>
          <cell r="D98" t="str">
            <v>En suspens</v>
          </cell>
          <cell r="G98" t="str">
            <v>x</v>
          </cell>
        </row>
        <row r="99">
          <cell r="A99" t="str">
            <v xml:space="preserve">6.90. </v>
          </cell>
          <cell r="B99" t="str">
            <v>Mettre en œuvre les recommandations 129.62 et 129.65 du deuxième cycle et interdire sans équivoque les châtiments corporels à tous les endroits, y compris à la maison, dans les établissements de soins de remplacement, les garderies et les écoles</v>
          </cell>
          <cell r="C99" t="str">
            <v>Haiti</v>
          </cell>
          <cell r="D99" t="str">
            <v>En suspens</v>
          </cell>
          <cell r="E99" t="str">
            <v>x</v>
          </cell>
        </row>
        <row r="100">
          <cell r="A100" t="str">
            <v xml:space="preserve">6.91. </v>
          </cell>
          <cell r="B100" t="str">
            <v>Établir une législation interdisant les châtiments corporels et les mauvais traitements infligés aux garçons et aux filles</v>
          </cell>
          <cell r="C100" t="str">
            <v>Paraguay</v>
          </cell>
          <cell r="D100" t="str">
            <v>En suspens</v>
          </cell>
          <cell r="E100" t="str">
            <v>x</v>
          </cell>
        </row>
        <row r="101">
          <cell r="A101" t="str">
            <v xml:space="preserve">6.92. </v>
          </cell>
          <cell r="B101" t="str">
            <v>Abolir la peine de mort</v>
          </cell>
          <cell r="C101" t="str">
            <v>France</v>
          </cell>
          <cell r="D101" t="str">
            <v>En suspens</v>
          </cell>
          <cell r="G101" t="str">
            <v>x</v>
          </cell>
        </row>
        <row r="102">
          <cell r="A102" t="str">
            <v xml:space="preserve">6.93. </v>
          </cell>
          <cell r="B102" t="str">
            <v>Intensifier les discussions nationales en vue de l'abolition de la peine de mort</v>
          </cell>
          <cell r="C102" t="str">
            <v>Italy</v>
          </cell>
          <cell r="D102" t="str">
            <v>En suspens</v>
          </cell>
          <cell r="G102" t="str">
            <v>x</v>
          </cell>
        </row>
        <row r="103">
          <cell r="A103" t="str">
            <v xml:space="preserve">6.94. </v>
          </cell>
          <cell r="B103" t="str">
            <v>Conserver le moratoire sur la peine de mort et intensifier le dialogue sur la peine capitale et son impact, en vue de son abolition totale pour tous les crimes</v>
          </cell>
          <cell r="C103" t="str">
            <v>Montenegro</v>
          </cell>
          <cell r="D103" t="str">
            <v>En suspens</v>
          </cell>
          <cell r="G103" t="str">
            <v>x</v>
          </cell>
        </row>
        <row r="104">
          <cell r="A104" t="str">
            <v xml:space="preserve">6.95. </v>
          </cell>
          <cell r="B104" t="str">
            <v>Poursuivre le débat national actuel sur l'abolition de la peine de mort et envisager de formaliser le moratoire de fait actuellement observé</v>
          </cell>
          <cell r="C104" t="str">
            <v>Albania</v>
          </cell>
          <cell r="D104" t="str">
            <v>En suspens</v>
          </cell>
          <cell r="G104" t="str">
            <v>x</v>
          </cell>
        </row>
        <row r="105">
          <cell r="A105" t="str">
            <v xml:space="preserve">6.96. </v>
          </cell>
          <cell r="B105" t="str">
            <v>Maintient son moratoire de facto sur l'utilisation de la peine de mort en vue de son abolition totale, y compris par le processus en cours de réforme du code pénal</v>
          </cell>
          <cell r="C105" t="str">
            <v>Rwanda</v>
          </cell>
          <cell r="D105" t="str">
            <v>En suspens</v>
          </cell>
          <cell r="G105" t="str">
            <v>x</v>
          </cell>
        </row>
        <row r="106">
          <cell r="A106" t="str">
            <v xml:space="preserve">6.97. </v>
          </cell>
          <cell r="B106" t="str">
            <v>Poursuivre le débat national sur l'abolition de la peine de mort</v>
          </cell>
          <cell r="C106" t="str">
            <v>South Africa</v>
          </cell>
          <cell r="D106" t="str">
            <v>En suspens</v>
          </cell>
          <cell r="G106" t="str">
            <v>x</v>
          </cell>
        </row>
        <row r="107">
          <cell r="A107" t="str">
            <v xml:space="preserve">6.98. </v>
          </cell>
          <cell r="B107" t="str">
            <v>Envisager de formaliser le moratoire de facto sur la peine de mort</v>
          </cell>
          <cell r="C107" t="str">
            <v>Ukraine</v>
          </cell>
          <cell r="D107" t="str">
            <v>En suspens</v>
          </cell>
          <cell r="G107" t="str">
            <v>x</v>
          </cell>
        </row>
        <row r="108">
          <cell r="A108" t="str">
            <v xml:space="preserve">6.99. </v>
          </cell>
          <cell r="B108" t="str">
            <v>Envisager d'abolir la peine capitale</v>
          </cell>
          <cell r="C108" t="str">
            <v>Namibia</v>
          </cell>
          <cell r="D108" t="str">
            <v>En suspens</v>
          </cell>
          <cell r="G108" t="str">
            <v>x</v>
          </cell>
        </row>
        <row r="109">
          <cell r="A109" t="str">
            <v xml:space="preserve">6.100. </v>
          </cell>
          <cell r="B109" t="str">
            <v>Éliminer la peine de mort de sa législation nationale</v>
          </cell>
          <cell r="C109" t="str">
            <v>Paraguay</v>
          </cell>
          <cell r="D109" t="str">
            <v>En suspens</v>
          </cell>
          <cell r="G109" t="str">
            <v>x</v>
          </cell>
        </row>
        <row r="110">
          <cell r="A110" t="str">
            <v xml:space="preserve">6.101. </v>
          </cell>
          <cell r="B110" t="str">
            <v>Maintenir le moratoire sur la peine de mort et le compléter par l'abolition définitive de la peine de mort</v>
          </cell>
          <cell r="C110" t="str">
            <v>Austria</v>
          </cell>
          <cell r="D110" t="str">
            <v>En suspens</v>
          </cell>
          <cell r="G110" t="str">
            <v>x</v>
          </cell>
        </row>
        <row r="111">
          <cell r="A111" t="str">
            <v xml:space="preserve">6.102. </v>
          </cell>
          <cell r="B111" t="str">
            <v>Poursuivre les programmes socio-économiques pour les détenus par rapport à leur réinsertion sociale-professionnelle post-détention, en particulier en faveur des femmes et des jeunes</v>
          </cell>
          <cell r="C111" t="str">
            <v>Central African Republic</v>
          </cell>
          <cell r="D111" t="str">
            <v>En suspens</v>
          </cell>
          <cell r="E111" t="str">
            <v>x</v>
          </cell>
          <cell r="F111" t="str">
            <v>x</v>
          </cell>
          <cell r="G111" t="str">
            <v>x</v>
          </cell>
          <cell r="H111" t="str">
            <v>x</v>
          </cell>
        </row>
        <row r="112">
          <cell r="A112" t="str">
            <v xml:space="preserve">6.103. </v>
          </cell>
          <cell r="B112" t="str">
            <v>Accélérer le processus de révision du cadre juridique régissant les prisons afin d'être harmonisé avec les normes internationales</v>
          </cell>
          <cell r="C112" t="str">
            <v>Cyprus</v>
          </cell>
          <cell r="D112" t="str">
            <v>En suspens</v>
          </cell>
          <cell r="G112" t="str">
            <v>x</v>
          </cell>
        </row>
        <row r="113">
          <cell r="A113" t="str">
            <v xml:space="preserve">6.104. </v>
          </cell>
          <cell r="B113" t="str">
            <v>Prendre les mesures nécessaires pour résoudre le problème de la surpopulation carcérale</v>
          </cell>
          <cell r="C113" t="str">
            <v>Greece</v>
          </cell>
          <cell r="D113" t="str">
            <v>En suspens</v>
          </cell>
          <cell r="G113" t="str">
            <v>x</v>
          </cell>
        </row>
        <row r="114">
          <cell r="A114" t="str">
            <v xml:space="preserve">6.105. </v>
          </cell>
          <cell r="B114" t="str">
            <v>Continuer à améliorer les conditions d'obtention dans les prisons, réduire l'encombrement et adopter des solutions de rechange à la détention provisoire et fournir des soins médicaux adéquats aux prisonniers</v>
          </cell>
          <cell r="C114" t="str">
            <v>Kenya</v>
          </cell>
          <cell r="D114" t="str">
            <v>En suspens</v>
          </cell>
          <cell r="G114" t="str">
            <v>x</v>
          </cell>
        </row>
        <row r="115">
          <cell r="A115" t="str">
            <v xml:space="preserve">6.106. </v>
          </cell>
          <cell r="B115" t="str">
            <v>Accélérer le processus de révision du cadre législatif régissant les prisons pour son harmonisation avec la Constitution de 2011 et les normes internationales</v>
          </cell>
          <cell r="C115" t="str">
            <v>Pakistan</v>
          </cell>
          <cell r="D115" t="str">
            <v>En suspens</v>
          </cell>
          <cell r="G115" t="str">
            <v>x</v>
          </cell>
        </row>
        <row r="116">
          <cell r="A116" t="str">
            <v xml:space="preserve">6.107. </v>
          </cell>
          <cell r="B116" t="str">
            <v>Adopter les modifications proposées au Code pénal de procédure afin d'assurer le respect des protections juridiques en détention</v>
          </cell>
          <cell r="C116" t="str">
            <v>Ghana</v>
          </cell>
          <cell r="D116" t="str">
            <v>En suspens</v>
          </cell>
          <cell r="G116" t="str">
            <v>x</v>
          </cell>
        </row>
        <row r="117">
          <cell r="A117" t="str">
            <v xml:space="preserve">6.108. </v>
          </cell>
          <cell r="B117" t="str">
            <v>Renforcer ses mécanismes nationaux et sa coopération internationale pour lutter contre la traite des personnes, en particulier le tourisme sexuel impliquant des enfants</v>
          </cell>
          <cell r="C117" t="str">
            <v>Honduras</v>
          </cell>
          <cell r="D117" t="str">
            <v>En suspens</v>
          </cell>
          <cell r="E117" t="str">
            <v>x</v>
          </cell>
          <cell r="I117" t="str">
            <v>x</v>
          </cell>
        </row>
        <row r="118">
          <cell r="A118" t="str">
            <v xml:space="preserve">6.109. </v>
          </cell>
          <cell r="B118" t="str">
            <v>Poursuivre les efforts de lutte contre la traite des êtres humains et veiller à ce qu'une attention particulière soit accordée aux groupes vulnérables lors de l'application de la loi adoptée à cet égard</v>
          </cell>
          <cell r="C118" t="str">
            <v>Qatar</v>
          </cell>
          <cell r="D118" t="str">
            <v>En suspens</v>
          </cell>
          <cell r="I118" t="str">
            <v>x</v>
          </cell>
        </row>
        <row r="119">
          <cell r="A119" t="str">
            <v xml:space="preserve">6.110. </v>
          </cell>
          <cell r="B119" t="str">
            <v>Élaborer une stratégie nationale pour lutter contre l'esclavage moderne et ratifier le protocole de l'OIT de 2014 à la Convention sur le travail forcé</v>
          </cell>
          <cell r="C119" t="str">
            <v>United Kingdom of Great Britain and Northern Ireland</v>
          </cell>
          <cell r="D119" t="str">
            <v>En suspens</v>
          </cell>
          <cell r="H119" t="str">
            <v>x</v>
          </cell>
          <cell r="I119" t="str">
            <v>x</v>
          </cell>
        </row>
        <row r="120">
          <cell r="A120" t="str">
            <v xml:space="preserve">6.111. </v>
          </cell>
          <cell r="B120" t="str">
            <v>Supprimer les pratiques restrictives contre les chrétiens et les autres minorités, y compris les limitations aux activités religieuses, la liberté de pensée et de conscience, conformément au droit international</v>
          </cell>
          <cell r="C120" t="str">
            <v>Kenya</v>
          </cell>
          <cell r="D120" t="str">
            <v>En suspens</v>
          </cell>
          <cell r="H120" t="str">
            <v>x</v>
          </cell>
        </row>
        <row r="121">
          <cell r="A121" t="str">
            <v xml:space="preserve">6.112. </v>
          </cell>
          <cell r="B121" t="str">
            <v>Veiller à ce que les dispositions pertinentes du Code pénal soient alignées sur les obligations du Maroc en vertu du Pacte international relatif aux droits civils et politiques, notamment en ce qui concerne la liberté de parole et d'opinion</v>
          </cell>
          <cell r="C121" t="str">
            <v>Zambia</v>
          </cell>
          <cell r="D121" t="str">
            <v>En suspens</v>
          </cell>
          <cell r="G121" t="str">
            <v>x</v>
          </cell>
        </row>
        <row r="122">
          <cell r="A122" t="str">
            <v xml:space="preserve">6.113. </v>
          </cell>
          <cell r="B122" t="str">
            <v>S'abstenir de se référer à d'autres lois que le code de la presse lorsqu'il s'agit d'infractions à la liberté d'expression</v>
          </cell>
          <cell r="C122" t="str">
            <v>Denmark</v>
          </cell>
          <cell r="D122" t="str">
            <v>En suspens</v>
          </cell>
          <cell r="G122" t="str">
            <v>x</v>
          </cell>
        </row>
        <row r="123">
          <cell r="A123" t="str">
            <v xml:space="preserve">6.114. </v>
          </cell>
          <cell r="B123" t="str">
            <v>Assurer pleinement les libertés d'expression et d'association et prendre toutes les mesures nécessaires pour assurer l'exercice des missions des défenseurs des droits de l'homme</v>
          </cell>
          <cell r="C123" t="str">
            <v>France</v>
          </cell>
          <cell r="D123" t="str">
            <v>En suspens</v>
          </cell>
          <cell r="G123" t="str">
            <v>x</v>
          </cell>
        </row>
        <row r="124">
          <cell r="A124" t="str">
            <v xml:space="preserve">6.115. </v>
          </cell>
          <cell r="B124" t="str">
            <v>Poursuivre le travail visant à renforcer la liberté d'expression par la mise en œuvre de la loi instituant le Conseil national de la presse</v>
          </cell>
          <cell r="C124" t="str">
            <v>Qatar</v>
          </cell>
          <cell r="D124" t="str">
            <v>En suspens</v>
          </cell>
          <cell r="G124" t="str">
            <v>x</v>
          </cell>
        </row>
        <row r="125">
          <cell r="A125" t="str">
            <v xml:space="preserve">6.116. </v>
          </cell>
          <cell r="B125" t="str">
            <v>Examiner les dispositions du code pénal concernant la liberté d'expression, conformément à l'article 19 du Pacte international relatif aux droits civils et politiques</v>
          </cell>
          <cell r="C125" t="str">
            <v>Netherlands</v>
          </cell>
          <cell r="D125" t="str">
            <v>En suspens</v>
          </cell>
          <cell r="G125" t="str">
            <v>x</v>
          </cell>
        </row>
        <row r="126">
          <cell r="A126" t="str">
            <v xml:space="preserve">6.117. </v>
          </cell>
          <cell r="B126" t="str">
            <v>Veiller à ce que les dispositions de la Constitution sur la liberté de la presse, la liberté d'opinion et d'expression et la liberté de réunion et d'association soient respectées, y compris pour les personnes qui souhaitent exprimer leur point de vue sur la situation et le Sahara occidental</v>
          </cell>
          <cell r="C126" t="str">
            <v>Sweden</v>
          </cell>
          <cell r="D126" t="str">
            <v>En suspens</v>
          </cell>
          <cell r="G126" t="str">
            <v>x</v>
          </cell>
        </row>
        <row r="127">
          <cell r="A127" t="str">
            <v xml:space="preserve">6.118. </v>
          </cell>
          <cell r="B127" t="str">
            <v>Mettre fin à la poursuite des journalistes en vertu du Code pénal pour avoir exercé pacifiquement leur droit à la liberté d'opinion et d'expression et pour assurer le droit à l'information</v>
          </cell>
          <cell r="C127" t="str">
            <v>Sweden</v>
          </cell>
          <cell r="D127" t="str">
            <v>En suspens</v>
          </cell>
          <cell r="G127" t="str">
            <v>x</v>
          </cell>
        </row>
        <row r="128">
          <cell r="A128" t="str">
            <v xml:space="preserve">6.119. </v>
          </cell>
          <cell r="B128" t="str">
            <v>Mettre fin aux poursuites et libérer des journalistes et autres personnes détenues uniquement pour exercer leurs droits à la liberté d'expression, de réunion pacifique et d'association</v>
          </cell>
          <cell r="C128" t="str">
            <v>United States of America</v>
          </cell>
          <cell r="D128" t="str">
            <v>En suspens</v>
          </cell>
          <cell r="G128" t="str">
            <v>x</v>
          </cell>
        </row>
        <row r="129">
          <cell r="A129" t="str">
            <v xml:space="preserve">6.120. </v>
          </cell>
          <cell r="B129" t="str">
            <v>Créer et maintenir en droit et pratiquer un environnement sûr et propice à la société civile et aux défenseurs des droits de l'homme, y compris dans le Sahara occidental et en relation avec celui-ci, par la révision du Code pénal et pour supprimer les limitations à la liberté d'expression, l'examen du système d'enregistrement des associations et la notification des assemblées et l'application cohérente des règles à toutes les assemblées pacifiques indépendamment de leur sujet</v>
          </cell>
          <cell r="C129" t="str">
            <v>Ireland</v>
          </cell>
          <cell r="D129" t="str">
            <v>En suspens</v>
          </cell>
          <cell r="G129" t="str">
            <v>x</v>
          </cell>
          <cell r="I129" t="str">
            <v>x</v>
          </cell>
        </row>
        <row r="130">
          <cell r="A130" t="str">
            <v xml:space="preserve">6.121. </v>
          </cell>
          <cell r="B130" t="str">
            <v>Supprimer les obstacles aux associations non gouvernementales qui demandent l'enregistrement auprès des autorités</v>
          </cell>
          <cell r="C130" t="str">
            <v>Sweden</v>
          </cell>
          <cell r="D130" t="str">
            <v>En suspens</v>
          </cell>
          <cell r="G130" t="str">
            <v>x</v>
          </cell>
        </row>
        <row r="131">
          <cell r="A131" t="str">
            <v xml:space="preserve">6.122. </v>
          </cell>
          <cell r="B131" t="str">
            <v>Approuver les demandes d'enregistrement pour toutes les associations non gouvernementales qui souhaitent obtenir une inscription conformément à la loi, y compris les organisations qui défendent des membres de minorités</v>
          </cell>
          <cell r="C131" t="str">
            <v>United States of America</v>
          </cell>
          <cell r="D131" t="str">
            <v>En suspens</v>
          </cell>
          <cell r="G131" t="str">
            <v>x</v>
          </cell>
          <cell r="I131" t="str">
            <v>x</v>
          </cell>
        </row>
        <row r="132">
          <cell r="A132" t="str">
            <v xml:space="preserve">6.123. </v>
          </cell>
          <cell r="B132" t="str">
            <v>Effectuer des enquêtes complètes, impartiales et indépendantes sur toutes les allégations de corruption ou d'abus par les forces de sécurité et poursuivre les responsables le cas échéant</v>
          </cell>
          <cell r="C132" t="str">
            <v>United States of America</v>
          </cell>
          <cell r="D132" t="str">
            <v>En suspens</v>
          </cell>
          <cell r="G132" t="str">
            <v>x</v>
          </cell>
        </row>
        <row r="133">
          <cell r="A133" t="str">
            <v xml:space="preserve">6.124. </v>
          </cell>
          <cell r="B133" t="str">
            <v>Prendre d'autres mesures pour assurer l'indépendance judiciaire, ce qui est important pour garantir des procès équitables conformément aux normes internationales en matière de droits de l'homme</v>
          </cell>
          <cell r="C133" t="str">
            <v>Australia</v>
          </cell>
          <cell r="D133" t="str">
            <v>En suspens</v>
          </cell>
          <cell r="G133" t="str">
            <v>x</v>
          </cell>
        </row>
        <row r="134">
          <cell r="A134" t="str">
            <v xml:space="preserve">6.125. </v>
          </cell>
          <cell r="B134" t="str">
            <v>Finaliser les réformes du système judiciaire</v>
          </cell>
          <cell r="C134" t="str">
            <v>Kuwait</v>
          </cell>
          <cell r="D134" t="str">
            <v>En suspens</v>
          </cell>
          <cell r="G134" t="str">
            <v>x</v>
          </cell>
        </row>
        <row r="135">
          <cell r="A135" t="str">
            <v xml:space="preserve">6.126. </v>
          </cell>
          <cell r="B135" t="str">
            <v>Accélérer la mise en œuvre de la 'Charte sur les réformes du système judiciaire'</v>
          </cell>
          <cell r="C135" t="str">
            <v>Sri Lanka</v>
          </cell>
          <cell r="D135" t="str">
            <v>En suspens</v>
          </cell>
          <cell r="G135" t="str">
            <v>x</v>
          </cell>
        </row>
        <row r="136">
          <cell r="A136" t="str">
            <v xml:space="preserve">6.127. </v>
          </cell>
          <cell r="B136" t="str">
            <v>Continuer d'achever le processus de réforme du système de justice et garantir l'indépendance de la magistrature conformément aux exigences constitutionnelles pertinentes</v>
          </cell>
          <cell r="C136" t="str">
            <v>Sudan</v>
          </cell>
          <cell r="D136" t="str">
            <v>En suspens</v>
          </cell>
          <cell r="G136" t="str">
            <v>x</v>
          </cell>
        </row>
        <row r="137">
          <cell r="A137" t="str">
            <v xml:space="preserve">6.128. </v>
          </cell>
          <cell r="B137" t="str">
            <v>Réviser le code pénal et le code de la procédure pénale dans le cadre de la réforme en cours du secteur de la justice</v>
          </cell>
          <cell r="C137" t="str">
            <v>United Kingdom of Great Britain and Northern Ireland</v>
          </cell>
          <cell r="D137" t="str">
            <v>En suspens</v>
          </cell>
          <cell r="G137" t="str">
            <v>x</v>
          </cell>
        </row>
        <row r="138">
          <cell r="A138" t="str">
            <v xml:space="preserve">6.129. </v>
          </cell>
          <cell r="B138" t="str">
            <v>Prendre les mesures nécessaires pour abroger toutes les dispositions légales qui établissent des différences entre les enfants nés dans le mariage et les enfants nés hors mariage, en particulier ceux contenus dans le Code de la famille, discriminatoires à l'encontre de ces enfants</v>
          </cell>
          <cell r="C138" t="str">
            <v>Argentina</v>
          </cell>
          <cell r="D138" t="str">
            <v>En suspens</v>
          </cell>
          <cell r="E138" t="str">
            <v>x</v>
          </cell>
          <cell r="F138" t="str">
            <v>x</v>
          </cell>
        </row>
        <row r="139">
          <cell r="A139" t="str">
            <v xml:space="preserve">6.130. </v>
          </cell>
          <cell r="B139" t="str">
            <v>Analyser la législation existante et abroger toutes les règles, en particulier celles du Code de la famille, qui sont contraires au principe de l'égalité entre les enfants ou qui constituent une discrimination des droits de l'enfant</v>
          </cell>
          <cell r="C139" t="str">
            <v>Chile</v>
          </cell>
          <cell r="D139" t="str">
            <v>En suspens</v>
          </cell>
          <cell r="E139" t="str">
            <v>x</v>
          </cell>
          <cell r="F139" t="str">
            <v>x</v>
          </cell>
        </row>
        <row r="140">
          <cell r="A140" t="str">
            <v xml:space="preserve">6.131. </v>
          </cell>
          <cell r="B140" t="str">
            <v>Abroger toutes les dispositions discriminatoires relatives aux enfants nés hors mariage</v>
          </cell>
          <cell r="C140" t="str">
            <v>Congo</v>
          </cell>
          <cell r="D140" t="str">
            <v>En suspens</v>
          </cell>
          <cell r="E140" t="str">
            <v>x</v>
          </cell>
          <cell r="F140" t="str">
            <v>x</v>
          </cell>
        </row>
        <row r="141">
          <cell r="A141" t="str">
            <v xml:space="preserve">6.132. </v>
          </cell>
          <cell r="B141" t="str">
            <v>Abroger la disposition empêchant les femmes marocaines de transmettre la nationalité à leur mari étranger</v>
          </cell>
          <cell r="C141" t="str">
            <v>Congo</v>
          </cell>
          <cell r="D141" t="str">
            <v>En suspens</v>
          </cell>
          <cell r="E141" t="str">
            <v>x</v>
          </cell>
          <cell r="F141" t="str">
            <v>x</v>
          </cell>
        </row>
        <row r="142">
          <cell r="A142" t="str">
            <v xml:space="preserve">6.133. </v>
          </cell>
          <cell r="B142" t="str">
            <v>Dispositions abrogatoires qui refusent la tutelle légale des mineurs sur un pied d'égalité avec les hommes</v>
          </cell>
          <cell r="C142" t="str">
            <v>Denmark</v>
          </cell>
          <cell r="D142" t="str">
            <v>En suspens</v>
          </cell>
          <cell r="E142" t="str">
            <v>x</v>
          </cell>
          <cell r="F142" t="str">
            <v>x</v>
          </cell>
        </row>
        <row r="143">
          <cell r="A143" t="str">
            <v xml:space="preserve">6.134. </v>
          </cell>
          <cell r="B143" t="str">
            <v>Abolir la criminalisation des mères célibataires, permettre la reconnaissance juridique complète des enfants nés hors mariage [y compris en ce qui concerne leur nom et leur droit d'héritage], et introduire des tests ADN pour déterminer la paternité</v>
          </cell>
          <cell r="C143" t="str">
            <v>Germany</v>
          </cell>
          <cell r="D143" t="str">
            <v>En suspens</v>
          </cell>
          <cell r="E143" t="str">
            <v>x</v>
          </cell>
          <cell r="F143" t="str">
            <v>x</v>
          </cell>
        </row>
        <row r="144">
          <cell r="A144" t="str">
            <v xml:space="preserve">6.135. </v>
          </cell>
          <cell r="B144" t="str">
            <v>Envisager d'éliminer dans les documents d'identité toutes les données pouvant entraîner une discrimination à l'encontre des enfants nés hors mariage</v>
          </cell>
          <cell r="C144" t="str">
            <v>Peru</v>
          </cell>
          <cell r="D144" t="str">
            <v>En suspens</v>
          </cell>
          <cell r="E144" t="str">
            <v>x</v>
          </cell>
          <cell r="F144" t="str">
            <v>x</v>
          </cell>
        </row>
        <row r="145">
          <cell r="A145" t="str">
            <v xml:space="preserve">6.136. </v>
          </cell>
          <cell r="B145" t="str">
            <v>Améliorer les procédures existantes pour enregistrer les enfants afin de garantir l'égalité des enfants et un traitement juridique égal sans aucune discrimination</v>
          </cell>
          <cell r="C145" t="str">
            <v>Serbia</v>
          </cell>
          <cell r="D145" t="str">
            <v>En suspens</v>
          </cell>
          <cell r="E145" t="str">
            <v>x</v>
          </cell>
          <cell r="F145" t="str">
            <v>x</v>
          </cell>
        </row>
        <row r="146">
          <cell r="A146" t="str">
            <v xml:space="preserve">6.137. </v>
          </cell>
          <cell r="B146" t="str">
            <v>Abroger les dispositions du Code de la famille qui discriminent les enfants nés hors mariage</v>
          </cell>
          <cell r="C146" t="str">
            <v>Togo</v>
          </cell>
          <cell r="D146" t="str">
            <v>En suspens</v>
          </cell>
          <cell r="E146" t="str">
            <v>x</v>
          </cell>
          <cell r="F146" t="str">
            <v>x</v>
          </cell>
        </row>
        <row r="147">
          <cell r="A147" t="str">
            <v xml:space="preserve">6.138. </v>
          </cell>
          <cell r="B147" t="str">
            <v>Toute référence doit être retirée des documents d'identité qui permettraient d'identifier les enfants nés hors mariage et d'abroger toutes les dispositions discriminatoires concernant ces enfants, en particulier dans le Code de la famille</v>
          </cell>
          <cell r="C147" t="str">
            <v>Turkey</v>
          </cell>
          <cell r="D147" t="str">
            <v>En suspens</v>
          </cell>
          <cell r="E147" t="str">
            <v>x</v>
          </cell>
          <cell r="F147" t="str">
            <v>x</v>
          </cell>
        </row>
        <row r="148">
          <cell r="A148" t="str">
            <v xml:space="preserve">6.139. </v>
          </cell>
          <cell r="B148" t="str">
            <v>Éliminer les frais de certificat de naissance et faciliter l'attribution de ce certificat de naissance à tous les enfants réfugiés qui n'en ont pas encore</v>
          </cell>
          <cell r="C148" t="str">
            <v>Turkey</v>
          </cell>
          <cell r="D148" t="str">
            <v>En suspens</v>
          </cell>
          <cell r="E148" t="str">
            <v>x</v>
          </cell>
          <cell r="F148" t="str">
            <v>x</v>
          </cell>
        </row>
        <row r="149">
          <cell r="A149" t="str">
            <v xml:space="preserve">6.140. </v>
          </cell>
          <cell r="B149" t="str">
            <v>Allouer davantage de ressources pour la mise en œuvre des politiques nationales en faveur des groupes sociaux vulnérables</v>
          </cell>
          <cell r="C149" t="str">
            <v>Viet Nam</v>
          </cell>
          <cell r="D149" t="str">
            <v>En suspens</v>
          </cell>
          <cell r="H149" t="str">
            <v>x</v>
          </cell>
          <cell r="I149" t="str">
            <v>x</v>
          </cell>
        </row>
        <row r="150">
          <cell r="A150" t="str">
            <v xml:space="preserve">6.141. </v>
          </cell>
          <cell r="B150" t="str">
            <v>Poursuivre et accélérer les efforts visant à promouvoir les droits économiques, sociaux et culturels pour l'ensemble de la population</v>
          </cell>
          <cell r="C150" t="str">
            <v>Djibouti</v>
          </cell>
          <cell r="D150" t="str">
            <v>En suspens</v>
          </cell>
          <cell r="H150" t="str">
            <v>x</v>
          </cell>
        </row>
        <row r="151">
          <cell r="A151" t="str">
            <v xml:space="preserve">6.142. </v>
          </cell>
          <cell r="B151" t="str">
            <v>Poursuivre les efforts visant à promouvoir et à protéger les droits économiques et sociaux grâce à des stratégies de développement visant à encourager les investissements et l'emploi</v>
          </cell>
          <cell r="C151" t="str">
            <v>Saudi Arabia</v>
          </cell>
          <cell r="D151" t="str">
            <v>En suspens</v>
          </cell>
          <cell r="H151" t="str">
            <v>x</v>
          </cell>
        </row>
        <row r="152">
          <cell r="A152" t="str">
            <v xml:space="preserve">6.143. </v>
          </cell>
          <cell r="B152" t="str">
            <v>Améliorer l'identification des bénéficiaires admissibles des régimes de protection sociale</v>
          </cell>
          <cell r="C152" t="str">
            <v>Islamic Republic of Iran</v>
          </cell>
          <cell r="D152" t="str">
            <v>En suspens</v>
          </cell>
          <cell r="H152" t="str">
            <v>x</v>
          </cell>
        </row>
        <row r="153">
          <cell r="A153" t="str">
            <v xml:space="preserve">6.144. </v>
          </cell>
          <cell r="B153" t="str">
            <v>Continuer à promouvoir la consolidation de ses politiques sociales et à lutter contre la pauvreté et les inégalités, qui sont encore présentes</v>
          </cell>
          <cell r="C153" t="str">
            <v>Angola</v>
          </cell>
          <cell r="D153" t="str">
            <v>En suspens</v>
          </cell>
          <cell r="H153" t="str">
            <v>x</v>
          </cell>
        </row>
        <row r="154">
          <cell r="A154" t="str">
            <v xml:space="preserve">6.145. </v>
          </cell>
          <cell r="B154" t="str">
            <v>Poursuivre les efforts visant à protéger les droits économiques et sociaux grâce à la mise en œuvre de programmes de lutte contre la pauvreté, dans le cadre de l'Initiative nationale pour le développement humain</v>
          </cell>
          <cell r="C154" t="str">
            <v>Côte d’Ivoire</v>
          </cell>
          <cell r="D154" t="str">
            <v>En suspens</v>
          </cell>
          <cell r="H154" t="str">
            <v>x</v>
          </cell>
        </row>
        <row r="155">
          <cell r="A155" t="str">
            <v xml:space="preserve">6.146. </v>
          </cell>
          <cell r="B155" t="str">
            <v>Poursuivre la mise en œuvre de politiques pour lutter contre la pauvreté et promouvoir le développement économique</v>
          </cell>
          <cell r="C155" t="str">
            <v>Egypt</v>
          </cell>
          <cell r="D155" t="str">
            <v>En suspens</v>
          </cell>
          <cell r="H155" t="str">
            <v>x</v>
          </cell>
        </row>
        <row r="156">
          <cell r="A156" t="str">
            <v xml:space="preserve">6.147. </v>
          </cell>
          <cell r="B156" t="str">
            <v>Poursuivre les efforts visant à réduire la pauvreté et à combler l'écart de revenu entre les différentes régions et entre les zones rurales et urbaines</v>
          </cell>
          <cell r="C156" t="str">
            <v>Islamic Republic of Iran</v>
          </cell>
          <cell r="D156" t="str">
            <v>En suspens</v>
          </cell>
          <cell r="H156" t="str">
            <v>x</v>
          </cell>
        </row>
        <row r="157">
          <cell r="A157" t="str">
            <v xml:space="preserve">6.148. </v>
          </cell>
          <cell r="B157" t="str">
            <v>Poursuivre le renforcement des programmes visant à réduire la pauvreté grâce à l'Initiative nationale pour le développement humain</v>
          </cell>
          <cell r="C157" t="str">
            <v>Pakistan</v>
          </cell>
          <cell r="D157" t="str">
            <v>En suspens</v>
          </cell>
          <cell r="H157" t="str">
            <v>x</v>
          </cell>
        </row>
        <row r="158">
          <cell r="A158" t="str">
            <v xml:space="preserve">6.149. </v>
          </cell>
          <cell r="B158" t="str">
            <v>Partager son expérience avec d'autres dans le domaine du développement humain et de la réduction de la pauvreté</v>
          </cell>
          <cell r="C158" t="str">
            <v>South Sudan</v>
          </cell>
          <cell r="D158" t="str">
            <v>En suspens</v>
          </cell>
          <cell r="H158" t="str">
            <v>x</v>
          </cell>
        </row>
        <row r="159">
          <cell r="A159" t="str">
            <v xml:space="preserve">6.150. </v>
          </cell>
          <cell r="B159" t="str">
            <v>Continuer à adopter des mesures pour améliorer encore la vie des personnes vulnérables dans le pays</v>
          </cell>
          <cell r="C159" t="str">
            <v>Brunei Darussalam</v>
          </cell>
          <cell r="D159" t="str">
            <v>En suspens</v>
          </cell>
          <cell r="H159" t="str">
            <v>x</v>
          </cell>
        </row>
        <row r="160">
          <cell r="A160" t="str">
            <v xml:space="preserve">6.151. </v>
          </cell>
          <cell r="B160" t="str">
            <v>Assurer une répartition équitable des ressources entre les zones rurales et urbaines</v>
          </cell>
          <cell r="C160" t="str">
            <v>State of Palestine</v>
          </cell>
          <cell r="D160" t="str">
            <v>En suspens</v>
          </cell>
          <cell r="H160" t="str">
            <v>x</v>
          </cell>
        </row>
        <row r="161">
          <cell r="A161" t="str">
            <v xml:space="preserve">6.152. </v>
          </cell>
          <cell r="B161" t="str">
            <v>Continuer son bon travail pour réduire le taux de chômage élevé en vigueur dans le pays</v>
          </cell>
          <cell r="C161" t="str">
            <v>Bangladesh</v>
          </cell>
          <cell r="D161" t="str">
            <v>En suspens</v>
          </cell>
          <cell r="H161" t="str">
            <v>x</v>
          </cell>
        </row>
        <row r="162">
          <cell r="A162" t="str">
            <v xml:space="preserve">6.153. </v>
          </cell>
          <cell r="B162" t="str">
            <v>Continuer à promouvoir le développement économique et social afin d'améliorer constamment le niveau de vie des populations, de manière à fournir des bases solides pour la jouissance de tous les droits de l'homme</v>
          </cell>
          <cell r="C162" t="str">
            <v>China</v>
          </cell>
          <cell r="D162" t="str">
            <v>En suspens</v>
          </cell>
          <cell r="H162" t="str">
            <v>x</v>
          </cell>
        </row>
        <row r="163">
          <cell r="A163" t="str">
            <v xml:space="preserve">6.154. </v>
          </cell>
          <cell r="B163" t="str">
            <v>Renforcer les lois garantissant la réduction des taux de chômage et accroître les possibilités d'emploi pour contribuer à la réalisation du développement durable</v>
          </cell>
          <cell r="C163" t="str">
            <v>Iraq</v>
          </cell>
          <cell r="D163" t="str">
            <v>En suspens</v>
          </cell>
          <cell r="H163" t="str">
            <v>x</v>
          </cell>
        </row>
        <row r="164">
          <cell r="A164" t="str">
            <v xml:space="preserve">6.155. </v>
          </cell>
          <cell r="B164" t="str">
            <v>Poursuivre les efforts visant à réduire le taux de chômage parmi les jeunes, y compris le renforcement des programmes de formation professionnelle</v>
          </cell>
          <cell r="C164" t="str">
            <v>Libya</v>
          </cell>
          <cell r="D164" t="str">
            <v>En suspens</v>
          </cell>
          <cell r="E164" t="str">
            <v>x</v>
          </cell>
          <cell r="H164" t="str">
            <v>x</v>
          </cell>
        </row>
        <row r="165">
          <cell r="A165" t="str">
            <v xml:space="preserve">6.156. </v>
          </cell>
          <cell r="B165" t="str">
            <v>Établir des dialogues pour engager une coopération qui permettra l'application des meilleures pratiques et des plans pour réduire le chômage, le sous-emploi et le travail informel et renforcer les politiques de création d'emploi et d'emploi des jeunes</v>
          </cell>
          <cell r="C165" t="str">
            <v>Paraguay</v>
          </cell>
          <cell r="D165" t="str">
            <v>En suspens</v>
          </cell>
          <cell r="E165" t="str">
            <v>x</v>
          </cell>
          <cell r="H165" t="str">
            <v>x</v>
          </cell>
        </row>
        <row r="166">
          <cell r="A166" t="str">
            <v xml:space="preserve">6.157. </v>
          </cell>
          <cell r="B166" t="str">
            <v>Renforcer davantage la promotion des droits environnementaux grâce à leur incorporation dans les plans de développement social et économique dans l'ensemble du Royaume</v>
          </cell>
          <cell r="C166" t="str">
            <v>United Arab Emirates</v>
          </cell>
          <cell r="D166" t="str">
            <v>En suspens</v>
          </cell>
          <cell r="H166" t="str">
            <v>x</v>
          </cell>
        </row>
        <row r="167">
          <cell r="A167" t="str">
            <v xml:space="preserve">6.158. </v>
          </cell>
          <cell r="B167" t="str">
            <v>Continuer à mettre en œuvre des politiques et développer des infrastructures qui augmentent l'accès à l'emploi, en particulier pour les jeunes</v>
          </cell>
          <cell r="C167" t="str">
            <v>Singapore</v>
          </cell>
          <cell r="D167" t="str">
            <v>En suspens</v>
          </cell>
          <cell r="E167" t="str">
            <v>x</v>
          </cell>
          <cell r="H167" t="str">
            <v>x</v>
          </cell>
        </row>
        <row r="168">
          <cell r="A168" t="str">
            <v xml:space="preserve">6.159. </v>
          </cell>
          <cell r="B168" t="str">
            <v>Adopter un projet de loi régissant les conditions de travail des travailleurs domestiques</v>
          </cell>
          <cell r="C168" t="str">
            <v>Turkey</v>
          </cell>
          <cell r="D168" t="str">
            <v>En suspens</v>
          </cell>
          <cell r="I168" t="str">
            <v>x</v>
          </cell>
        </row>
        <row r="169">
          <cell r="A169" t="str">
            <v xml:space="preserve">6.160. </v>
          </cell>
          <cell r="B169" t="str">
            <v>Continuer à fournir une couverture médicale de base pour ses personnes, y compris les personnes âgées</v>
          </cell>
          <cell r="C169" t="str">
            <v>Brunei Darussalam</v>
          </cell>
          <cell r="D169" t="str">
            <v>En suspens</v>
          </cell>
          <cell r="H169" t="str">
            <v>x</v>
          </cell>
        </row>
        <row r="170">
          <cell r="A170" t="str">
            <v xml:space="preserve">6.161. </v>
          </cell>
          <cell r="B170" t="str">
            <v>Améliorer le système de protection sociale en vue d'étendre la couverture sociale et médicale à tous</v>
          </cell>
          <cell r="C170" t="str">
            <v>Cuba</v>
          </cell>
          <cell r="D170" t="str">
            <v>En suspens</v>
          </cell>
          <cell r="H170" t="str">
            <v>x</v>
          </cell>
        </row>
        <row r="171">
          <cell r="A171" t="str">
            <v xml:space="preserve">6.162. </v>
          </cell>
          <cell r="B171" t="str">
            <v>Dans le prolongement des recommandations 129.98, 129.102, 129.111, 129.116, 129.117 et 130.9 du deuxième cycle, accroître les investissements dans l'éducation publique en vue d'augmenter les salaires des enseignants et d'introduire des programmes de formation professionnelle et technique</v>
          </cell>
          <cell r="C171" t="str">
            <v>Haiti</v>
          </cell>
          <cell r="D171" t="str">
            <v>En suspens</v>
          </cell>
          <cell r="H171" t="str">
            <v>x</v>
          </cell>
        </row>
        <row r="172">
          <cell r="A172" t="str">
            <v xml:space="preserve">6.163. </v>
          </cell>
          <cell r="B172" t="str">
            <v>Augmenter l'accès aux services de santé dans ses zones rurales, en particulier pour réduire la mortalité et la morbidité maternelles</v>
          </cell>
          <cell r="C172" t="str">
            <v>Republic of Korea</v>
          </cell>
          <cell r="D172" t="str">
            <v>En suspens</v>
          </cell>
          <cell r="E172" t="str">
            <v>x</v>
          </cell>
          <cell r="F172" t="str">
            <v>x</v>
          </cell>
          <cell r="H172" t="str">
            <v>x</v>
          </cell>
        </row>
        <row r="173">
          <cell r="A173" t="str">
            <v xml:space="preserve">6.164. </v>
          </cell>
          <cell r="B173" t="str">
            <v>Promouvoir davantage les soins prénataux et les consultations pour réduire le besoin de transport d'urgence au moment du travail et réduire ainsi le risque de décès chez les mères et les enfants</v>
          </cell>
          <cell r="C173" t="str">
            <v>Thailand</v>
          </cell>
          <cell r="D173" t="str">
            <v>En suspens</v>
          </cell>
          <cell r="E173" t="str">
            <v>x</v>
          </cell>
          <cell r="F173" t="str">
            <v>x</v>
          </cell>
        </row>
        <row r="174">
          <cell r="A174" t="str">
            <v xml:space="preserve">6.165. </v>
          </cell>
          <cell r="B174" t="str">
            <v>Prendre d'autres mesures ciblées pour promouvoir l'éducation inclusive pour tous</v>
          </cell>
          <cell r="C174" t="str">
            <v>Armenia</v>
          </cell>
          <cell r="D174" t="str">
            <v>En suspens</v>
          </cell>
          <cell r="E174" t="str">
            <v>x</v>
          </cell>
          <cell r="H174" t="str">
            <v>x</v>
          </cell>
        </row>
        <row r="175">
          <cell r="A175" t="str">
            <v xml:space="preserve">6.166. </v>
          </cell>
          <cell r="B175" t="str">
            <v>Mettre en œuvre la vision stratégique pour la réforme de l'éducation 2015-2030</v>
          </cell>
          <cell r="C175" t="str">
            <v>Burundi</v>
          </cell>
          <cell r="D175" t="str">
            <v>En suspens</v>
          </cell>
          <cell r="E175" t="str">
            <v>x</v>
          </cell>
          <cell r="H175" t="str">
            <v>x</v>
          </cell>
        </row>
        <row r="176">
          <cell r="A176" t="str">
            <v xml:space="preserve">6.167. </v>
          </cell>
          <cell r="B176" t="str">
            <v>Poursuivre les efforts visant à promouvoir une éducation inclusive grâce au renforcement de l'accès à l'éducation pour les personnes handicapées</v>
          </cell>
          <cell r="C176" t="str">
            <v>Ecuador</v>
          </cell>
          <cell r="D176" t="str">
            <v>En suspens</v>
          </cell>
          <cell r="E176" t="str">
            <v>x</v>
          </cell>
          <cell r="H176" t="str">
            <v>x</v>
          </cell>
          <cell r="I176" t="str">
            <v>x</v>
          </cell>
        </row>
        <row r="177">
          <cell r="A177" t="str">
            <v xml:space="preserve">6.168. </v>
          </cell>
          <cell r="B177" t="str">
            <v>Continuer à renforcer davantage le droit à l'éducation</v>
          </cell>
          <cell r="C177" t="str">
            <v>Mauritius</v>
          </cell>
          <cell r="D177" t="str">
            <v>En suspens</v>
          </cell>
          <cell r="E177" t="str">
            <v>x</v>
          </cell>
          <cell r="H177" t="str">
            <v>x</v>
          </cell>
        </row>
        <row r="178">
          <cell r="A178" t="str">
            <v xml:space="preserve">6.169. </v>
          </cell>
          <cell r="B178" t="str">
            <v>Mettre en place une stratégie ou un plan d'action pour lutter contre l'analphabétisme</v>
          </cell>
          <cell r="C178" t="str">
            <v>Niger</v>
          </cell>
          <cell r="D178" t="str">
            <v>En suspens</v>
          </cell>
          <cell r="H178" t="str">
            <v>x</v>
          </cell>
        </row>
        <row r="179">
          <cell r="A179" t="str">
            <v xml:space="preserve">6.170. </v>
          </cell>
          <cell r="B179" t="str">
            <v>Envisager d'éliminer les différences de scolarité entre les villes et les zones rurales, entre filles et garçons, et minorités</v>
          </cell>
          <cell r="C179" t="str">
            <v>Peru</v>
          </cell>
          <cell r="D179" t="str">
            <v>En suspens</v>
          </cell>
          <cell r="E179" t="str">
            <v>x</v>
          </cell>
          <cell r="H179" t="str">
            <v>x</v>
          </cell>
          <cell r="I179" t="str">
            <v>x</v>
          </cell>
        </row>
        <row r="180">
          <cell r="A180" t="str">
            <v xml:space="preserve">6.171. </v>
          </cell>
          <cell r="B180" t="str">
            <v>Mettre en œuvre des mesures pour assurer une éducation inclusive pour tous au niveau primaire, secondaire et universitaire</v>
          </cell>
          <cell r="C180" t="str">
            <v>Portugal</v>
          </cell>
          <cell r="D180" t="str">
            <v>En suspens</v>
          </cell>
          <cell r="E180" t="str">
            <v>x</v>
          </cell>
          <cell r="H180" t="str">
            <v>x</v>
          </cell>
        </row>
        <row r="181">
          <cell r="A181" t="str">
            <v xml:space="preserve">6.172. </v>
          </cell>
          <cell r="B181" t="str">
            <v>Prendre des mesures supplémentaires dans le domaine de la promotion des droits économiques, sociaux et culturels, en particulier dans le secteur de l'éducation, en mettant l'accent sur l'inscription des filles et des garçons dans les zones rurales</v>
          </cell>
          <cell r="C181" t="str">
            <v>Romania</v>
          </cell>
          <cell r="D181" t="str">
            <v>En suspens</v>
          </cell>
          <cell r="E181" t="str">
            <v>x</v>
          </cell>
          <cell r="F181" t="str">
            <v>x</v>
          </cell>
          <cell r="H181" t="str">
            <v>x</v>
          </cell>
          <cell r="I181" t="str">
            <v>x</v>
          </cell>
        </row>
        <row r="182">
          <cell r="A182" t="str">
            <v xml:space="preserve">6.173. </v>
          </cell>
          <cell r="B182" t="str">
            <v>Poursuivre le soutien au droit à l'éducation en mettant en œuvre la vision stratégique de la réforme du système éducatif pour la période 2015-2030</v>
          </cell>
          <cell r="C182" t="str">
            <v>Saudi Arabia</v>
          </cell>
          <cell r="D182" t="str">
            <v>En suspens</v>
          </cell>
          <cell r="E182" t="str">
            <v>x</v>
          </cell>
          <cell r="H182" t="str">
            <v>x</v>
          </cell>
        </row>
        <row r="183">
          <cell r="A183" t="str">
            <v xml:space="preserve">6.174. </v>
          </cell>
          <cell r="B183" t="str">
            <v>Consolider et soutenir la promotion de l'éducation pour les enfants économiquement vulnérables</v>
          </cell>
          <cell r="C183" t="str">
            <v>South Sudan</v>
          </cell>
          <cell r="D183" t="str">
            <v>En suspens</v>
          </cell>
          <cell r="E183" t="str">
            <v>x</v>
          </cell>
          <cell r="H183" t="str">
            <v>x</v>
          </cell>
          <cell r="I183" t="str">
            <v>x</v>
          </cell>
        </row>
        <row r="184">
          <cell r="A184" t="str">
            <v xml:space="preserve">6.175. </v>
          </cell>
          <cell r="B184" t="str">
            <v>Poursuivre les efforts visant à assurer l'inscription de tous les enfants à l'école élémentaire et à prendre en considération les mesures nécessaires pour toucher les enfants privés d'éducation</v>
          </cell>
          <cell r="C184" t="str">
            <v>State of Palestine</v>
          </cell>
          <cell r="D184" t="str">
            <v>En suspens</v>
          </cell>
          <cell r="E184" t="str">
            <v>x</v>
          </cell>
          <cell r="H184" t="str">
            <v>x</v>
          </cell>
        </row>
        <row r="185">
          <cell r="A185" t="str">
            <v xml:space="preserve">6.176. </v>
          </cell>
          <cell r="B185" t="str">
            <v>Poursuivre les efforts visant à promouvoir le droit à l'éducation en luttant contre le phénomène de décrochage scolaire</v>
          </cell>
          <cell r="C185" t="str">
            <v>Sudan</v>
          </cell>
          <cell r="D185" t="str">
            <v>En suspens</v>
          </cell>
          <cell r="E185" t="str">
            <v>x</v>
          </cell>
          <cell r="H185" t="str">
            <v>x</v>
          </cell>
        </row>
        <row r="186">
          <cell r="A186" t="str">
            <v xml:space="preserve">6.177. </v>
          </cell>
          <cell r="B186" t="str">
            <v>Poursuivre les efforts visant à réformer le système d'éducation publique et à améliorer la qualité de l'éducation publique qui offre des chances égales entre les classes sociales</v>
          </cell>
          <cell r="C186" t="str">
            <v>Tunisia</v>
          </cell>
          <cell r="D186" t="str">
            <v>En suspens</v>
          </cell>
          <cell r="E186" t="str">
            <v>x</v>
          </cell>
          <cell r="H186" t="str">
            <v>x</v>
          </cell>
        </row>
        <row r="187">
          <cell r="A187" t="str">
            <v xml:space="preserve">6.178. </v>
          </cell>
          <cell r="B187" t="str">
            <v>Augmenter les efforts pour assurer l'inscription scolaire de tous les enfants au niveau primaire et secondaire</v>
          </cell>
          <cell r="C187" t="str">
            <v>Turkey</v>
          </cell>
          <cell r="D187" t="str">
            <v>En suspens</v>
          </cell>
          <cell r="E187" t="str">
            <v>x</v>
          </cell>
          <cell r="H187" t="str">
            <v>x</v>
          </cell>
        </row>
        <row r="188">
          <cell r="A188" t="str">
            <v xml:space="preserve">6.179. </v>
          </cell>
          <cell r="B188" t="str">
            <v>Examiner et, le cas échéant, adapter les programmes d'enseignement scolaire et de l'éducation de la petite enfance, l'enseignement et les pratiques scolaires pour favoriser l'élimination de la discrimination et des stéréotypes sexuels ainsi que la promotion de l'autonomisation des filles dès leur plus jeune âge</v>
          </cell>
          <cell r="C188" t="str">
            <v>Botswana</v>
          </cell>
          <cell r="D188" t="str">
            <v>En suspens</v>
          </cell>
          <cell r="E188" t="str">
            <v>x</v>
          </cell>
          <cell r="F188" t="str">
            <v>x</v>
          </cell>
        </row>
        <row r="189">
          <cell r="A189" t="str">
            <v xml:space="preserve">6.180. </v>
          </cell>
          <cell r="B189" t="str">
            <v>Promouvoir des programmes qui encouragent l'éducation des enfants, en particulier les filles dans les villages et au bénéfice des groupes vulnérables</v>
          </cell>
          <cell r="C189" t="str">
            <v>United Arab Emirates</v>
          </cell>
          <cell r="D189" t="str">
            <v>En suspens</v>
          </cell>
          <cell r="E189" t="str">
            <v>x</v>
          </cell>
          <cell r="F189" t="str">
            <v>x</v>
          </cell>
          <cell r="I189" t="str">
            <v>x</v>
          </cell>
        </row>
        <row r="190">
          <cell r="A190" t="str">
            <v xml:space="preserve">6.181. </v>
          </cell>
          <cell r="B190" t="str">
            <v>Poursuivre les efforts visant à promouvoir les droits culturels grâce à des programmes de protection et de revitalisation de la diversité du patrimoine culturel constituant l'identité marocaine, y compris le patrimoine Hassani dans les provinces du sud</v>
          </cell>
          <cell r="C190" t="str">
            <v>United Arab Emirates</v>
          </cell>
          <cell r="D190" t="str">
            <v>En suspens</v>
          </cell>
          <cell r="H190" t="str">
            <v>x</v>
          </cell>
          <cell r="I190" t="str">
            <v>x</v>
          </cell>
        </row>
        <row r="191">
          <cell r="A191" t="str">
            <v xml:space="preserve">6.182. </v>
          </cell>
          <cell r="B191" t="str">
            <v>Continuer à promouvoir l'égalité entre les hommes et les femmes dans les politiques publiques</v>
          </cell>
          <cell r="C191" t="str">
            <v>Egypt</v>
          </cell>
          <cell r="D191" t="str">
            <v>En suspens</v>
          </cell>
          <cell r="F191" t="str">
            <v>x</v>
          </cell>
        </row>
        <row r="192">
          <cell r="A192" t="str">
            <v xml:space="preserve">6.183. </v>
          </cell>
          <cell r="B192" t="str">
            <v>Continuer à promouvoir l'égalité des sexes et la participation des femmes à la politique et aux services publics</v>
          </cell>
          <cell r="C192" t="str">
            <v>Lao People’s Democratic Republic</v>
          </cell>
          <cell r="D192" t="str">
            <v>En suspens</v>
          </cell>
          <cell r="F192" t="str">
            <v>x</v>
          </cell>
        </row>
        <row r="193">
          <cell r="A193" t="str">
            <v xml:space="preserve">6.184. </v>
          </cell>
          <cell r="B193" t="str">
            <v>Poursuivre les efforts louables visant à promouvoir et à protéger les droits des femmes et des enfants</v>
          </cell>
          <cell r="C193" t="str">
            <v>Mauritania</v>
          </cell>
          <cell r="D193" t="str">
            <v>En suspens</v>
          </cell>
          <cell r="E193" t="str">
            <v>x</v>
          </cell>
          <cell r="F193" t="str">
            <v>x</v>
          </cell>
        </row>
        <row r="194">
          <cell r="A194" t="str">
            <v xml:space="preserve">6.185. </v>
          </cell>
          <cell r="B194" t="str">
            <v>Examiner toutes les lois et pratiques discriminatoires fondées sur le genre et les aligner sur le droit et les normes internationales et prendre des mesures pour améliorer plus encore la protection des femmes victimes de violence, y compris en modifiant le Code pénal pour assurer la criminalisation du viol conjugal</v>
          </cell>
          <cell r="C194" t="str">
            <v>Sweden</v>
          </cell>
          <cell r="D194" t="str">
            <v>En suspens</v>
          </cell>
          <cell r="F194" t="str">
            <v>x</v>
          </cell>
        </row>
        <row r="195">
          <cell r="A195" t="str">
            <v xml:space="preserve">6.186. </v>
          </cell>
          <cell r="B195" t="str">
            <v>Réviser le Code de la famille pour interdire la polygamie et le mariage des mineurs ainsi que garantir l'égalité entre les hommes et les femmes en matière d'héritage et dans le droit à la tutelle</v>
          </cell>
          <cell r="C195" t="str">
            <v>Norway</v>
          </cell>
          <cell r="D195" t="str">
            <v>En suspens</v>
          </cell>
          <cell r="E195" t="str">
            <v>x</v>
          </cell>
          <cell r="F195" t="str">
            <v>x</v>
          </cell>
        </row>
        <row r="196">
          <cell r="A196" t="str">
            <v xml:space="preserve">6.187. </v>
          </cell>
          <cell r="B196" t="str">
            <v>Dans le prolongement des recommandations 129.19, 129.22, 129.27, 129.39, 129.40, 129.43, 129.78, 129.88, 129.93 et 131.7 du deuxième cycle, intensifier les efforts pour améliorer les droits économiques, sociaux et culturels de la population féminine, avec la pleine participation de celle-ci</v>
          </cell>
          <cell r="C196" t="str">
            <v>Haiti</v>
          </cell>
          <cell r="D196" t="str">
            <v>En suspens</v>
          </cell>
          <cell r="F196" t="str">
            <v>x</v>
          </cell>
          <cell r="H196" t="str">
            <v>x</v>
          </cell>
        </row>
        <row r="197">
          <cell r="A197" t="str">
            <v xml:space="preserve">6.188. </v>
          </cell>
          <cell r="B197" t="str">
            <v>Adopter une législation globale et intégrale visant à éliminer la discrimination et toutes les formes de violence à l'égard des femmes et à promouvoir leur avancement dans tous les domaines, y compris l'économie</v>
          </cell>
          <cell r="C197" t="str">
            <v>Honduras</v>
          </cell>
          <cell r="D197" t="str">
            <v>En suspens</v>
          </cell>
          <cell r="F197" t="str">
            <v>x</v>
          </cell>
        </row>
        <row r="198">
          <cell r="A198" t="str">
            <v xml:space="preserve">6.189. </v>
          </cell>
          <cell r="B198" t="str">
            <v>Renforcer le cadre juridique actuel pour protéger les femmes contre toutes les formes de violence et éliminer toutes les normes juridiques discriminatoires basées sur le genre</v>
          </cell>
          <cell r="C198" t="str">
            <v>Chile</v>
          </cell>
          <cell r="D198" t="str">
            <v>En suspens</v>
          </cell>
          <cell r="F198" t="str">
            <v>x</v>
          </cell>
        </row>
        <row r="199">
          <cell r="A199" t="str">
            <v xml:space="preserve">6.190. </v>
          </cell>
          <cell r="B199" t="str">
            <v>Prendre toutes les mesures nécessaires pour renforcer la lutte contre la violence familiale et la violence sexuelle à l'égard des femmes</v>
          </cell>
          <cell r="C199" t="str">
            <v>France</v>
          </cell>
          <cell r="D199" t="str">
            <v>En suspens</v>
          </cell>
          <cell r="F199" t="str">
            <v>x</v>
          </cell>
        </row>
        <row r="200">
          <cell r="A200" t="str">
            <v xml:space="preserve">6.191. </v>
          </cell>
          <cell r="B200" t="str">
            <v>Prendre les mesures appropriées, en tenant compte de ses obligations internationales, pour empêcher le mariage de mineurs</v>
          </cell>
          <cell r="C200" t="str">
            <v>Myanmar</v>
          </cell>
          <cell r="D200" t="str">
            <v>En suspens</v>
          </cell>
          <cell r="E200" t="str">
            <v>x</v>
          </cell>
          <cell r="F200" t="str">
            <v>x</v>
          </cell>
        </row>
        <row r="201">
          <cell r="A201" t="str">
            <v xml:space="preserve">6.192. </v>
          </cell>
          <cell r="B201" t="str">
            <v>Continuer à mettre en place des mesures pratiques aux niveaux local et national pour assurer l'égalité entre les sexes et lutter contre la discrimination à l'égard des femmes</v>
          </cell>
          <cell r="C201" t="str">
            <v>Singapore</v>
          </cell>
          <cell r="D201" t="str">
            <v>En suspens</v>
          </cell>
          <cell r="F201" t="str">
            <v>x</v>
          </cell>
        </row>
        <row r="202">
          <cell r="A202" t="str">
            <v xml:space="preserve">6.193. </v>
          </cell>
          <cell r="B202" t="str">
            <v>Poursuivre les efforts de lutte contre la violence à l'égard des femmes</v>
          </cell>
          <cell r="C202" t="str">
            <v>Tunisia</v>
          </cell>
          <cell r="D202" t="str">
            <v>En suspens</v>
          </cell>
          <cell r="F202" t="str">
            <v>x</v>
          </cell>
        </row>
        <row r="203">
          <cell r="A203" t="str">
            <v xml:space="preserve">6.194. </v>
          </cell>
          <cell r="B203" t="str">
            <v>Modifier la législation nationale pour supprimer toutes les formes de discrimination fondée sur le sexe et protéger les droits des femmes et des enfants</v>
          </cell>
          <cell r="C203" t="str">
            <v>Australia</v>
          </cell>
          <cell r="D203" t="str">
            <v>En suspens</v>
          </cell>
          <cell r="E203" t="str">
            <v>x</v>
          </cell>
          <cell r="F203" t="str">
            <v>x</v>
          </cell>
        </row>
        <row r="204">
          <cell r="A204" t="str">
            <v xml:space="preserve">6.195. </v>
          </cell>
          <cell r="B204" t="str">
            <v>Accélérer l'adoption du projet de loi 103.13 sur la violence à l'égard des femmes tout en tenant compte de l'importance d'élargir la protection des femmes victimes de violence et de criminaliser le viol conjugal</v>
          </cell>
          <cell r="C204" t="str">
            <v>Belgium</v>
          </cell>
          <cell r="D204" t="str">
            <v>En suspens</v>
          </cell>
          <cell r="F204" t="str">
            <v>x</v>
          </cell>
        </row>
        <row r="205">
          <cell r="A205" t="str">
            <v xml:space="preserve">6.196. </v>
          </cell>
          <cell r="B205" t="str">
            <v>Poursuivre ses efforts pour améliorer la législation concernant la violence à l'égard des femmes, conformément aux normes internationales, en abordant les dimensions de la prévention, de la protection et de l'assistance et abrogeant les dispositions discriminatoires relatives à la garde, au mariage, aux héritages et au transfert de la nationalité</v>
          </cell>
          <cell r="C205" t="str">
            <v>Brazil</v>
          </cell>
          <cell r="D205" t="str">
            <v>En suspens</v>
          </cell>
          <cell r="F205" t="str">
            <v>x</v>
          </cell>
        </row>
        <row r="206">
          <cell r="A206" t="str">
            <v xml:space="preserve">6.197. </v>
          </cell>
          <cell r="B206" t="str">
            <v>Criminaliser le viol conjugal et les menaces de violence dans le cadre de son projet de loi 103-13 sur la lutte contre la violence à l'égard des femmes et la mise en œuvre de programmes financés par l'État pour soutenir les victimes</v>
          </cell>
          <cell r="C206" t="str">
            <v>Canada</v>
          </cell>
          <cell r="D206" t="str">
            <v>En suspens</v>
          </cell>
          <cell r="F206" t="str">
            <v>x</v>
          </cell>
        </row>
        <row r="207">
          <cell r="A207" t="str">
            <v xml:space="preserve">6.198. </v>
          </cell>
          <cell r="B207" t="str">
            <v>Mettre en place des mesures adéquates pour assurer une protection globale et efficace des femmes contre la violence domestique et accélérer le processus de rédaction d'un projet conforme aux normes internationales dans ce domaine</v>
          </cell>
          <cell r="C207" t="str">
            <v>Germany</v>
          </cell>
          <cell r="D207" t="str">
            <v>En suspens</v>
          </cell>
          <cell r="F207" t="str">
            <v>x</v>
          </cell>
        </row>
        <row r="208">
          <cell r="A208" t="str">
            <v xml:space="preserve">6.199. </v>
          </cell>
          <cell r="B208" t="str">
            <v>Renforcer le cadre juridique pour prévenir la discrimination et la violence à l'égard des femmes, en particulier la violence domestique</v>
          </cell>
          <cell r="C208" t="str">
            <v>Italy</v>
          </cell>
          <cell r="D208" t="str">
            <v>En suspens</v>
          </cell>
          <cell r="F208" t="str">
            <v>x</v>
          </cell>
        </row>
        <row r="209">
          <cell r="A209" t="str">
            <v xml:space="preserve">6.200. </v>
          </cell>
          <cell r="B209" t="str">
            <v>Accélérer le processus d'adoption du projet de loi sur l'élimination de la violence à l'égard des femmes</v>
          </cell>
          <cell r="C209" t="str">
            <v>Jordan</v>
          </cell>
          <cell r="D209" t="str">
            <v>En suspens</v>
          </cell>
          <cell r="F209" t="str">
            <v>x</v>
          </cell>
        </row>
        <row r="210">
          <cell r="A210" t="str">
            <v xml:space="preserve">6.201. </v>
          </cell>
          <cell r="B210" t="str">
            <v>Continuer à aligner la législation, les politiques et les programmes qui ancrent les droits de l'enfant afin d'empêcher les enfants de travailler dans des conditions préjudiciables, d'arrêter les mariages précoces et de criminaliser toutes les formes d'exploitation des enfants</v>
          </cell>
          <cell r="C210" t="str">
            <v>Kenya</v>
          </cell>
          <cell r="D210" t="str">
            <v>En suspens</v>
          </cell>
          <cell r="E210" t="str">
            <v>x</v>
          </cell>
        </row>
        <row r="211">
          <cell r="A211" t="str">
            <v xml:space="preserve">6.202. </v>
          </cell>
          <cell r="B211" t="str">
            <v>Adopter une législation spécifique sur la violence à l'égard des femmes, y compris les dispositions pénales et civiles nécessaires pour lutter contre la violence familiale et le harcèlement sexuel contre les femmes et les filles</v>
          </cell>
          <cell r="C211" t="str">
            <v>Mexico</v>
          </cell>
          <cell r="D211" t="str">
            <v>En suspens</v>
          </cell>
          <cell r="E211" t="str">
            <v>x</v>
          </cell>
          <cell r="F211" t="str">
            <v>x</v>
          </cell>
        </row>
        <row r="212">
          <cell r="A212" t="str">
            <v xml:space="preserve">6.203. </v>
          </cell>
          <cell r="B212" t="str">
            <v>Mettre en œuvre rapidement la loi sur la violence à l'égard des femmes</v>
          </cell>
          <cell r="C212" t="str">
            <v>Norway</v>
          </cell>
          <cell r="D212" t="str">
            <v>En suspens</v>
          </cell>
          <cell r="F212" t="str">
            <v>x</v>
          </cell>
        </row>
        <row r="213">
          <cell r="A213" t="str">
            <v xml:space="preserve">6.204. </v>
          </cell>
          <cell r="B213" t="str">
            <v>Adopter une loi générale sur la violence à l'égard des femmes, conformément aux normes internationales, en fournissant les moyens pour sa mise en œuvre effective</v>
          </cell>
          <cell r="C213" t="str">
            <v>Paraguay</v>
          </cell>
          <cell r="D213" t="str">
            <v>En suspens</v>
          </cell>
          <cell r="F213" t="str">
            <v>x</v>
          </cell>
        </row>
        <row r="214">
          <cell r="A214" t="str">
            <v xml:space="preserve">6.205. </v>
          </cell>
          <cell r="B214" t="str">
            <v>Renforcer la législation pour assurer l'égalité entre les sexes, en particulier pour prévenir la violence à l'égard des femmes et mettre fin aux mariages précoces et forcés</v>
          </cell>
          <cell r="C214" t="str">
            <v>Republic of Korea</v>
          </cell>
          <cell r="D214" t="str">
            <v>En suspens</v>
          </cell>
          <cell r="E214" t="str">
            <v>x</v>
          </cell>
          <cell r="F214" t="str">
            <v>x</v>
          </cell>
        </row>
        <row r="215">
          <cell r="A215" t="str">
            <v xml:space="preserve">6.206. </v>
          </cell>
          <cell r="B215" t="str">
            <v>Accélérer la promulgation de la loi sur la violence à l'égard des femmes et l'adoption de la définition internationale de la violence sexiste</v>
          </cell>
          <cell r="C215" t="str">
            <v>Slovenia</v>
          </cell>
          <cell r="D215" t="str">
            <v>En suspens</v>
          </cell>
          <cell r="F215" t="str">
            <v>x</v>
          </cell>
        </row>
        <row r="216">
          <cell r="A216" t="str">
            <v xml:space="preserve">6.207. </v>
          </cell>
          <cell r="B216" t="str">
            <v>Réaliser des progrès supplémentaires dans la lutte contre toutes les formes de discrimination et la violence à l'égard des femmes, la mise en œuvre de l'Autorité pour la parité et la lutte contre toutes les formes de discrimination</v>
          </cell>
          <cell r="C216" t="str">
            <v>Spain</v>
          </cell>
          <cell r="D216" t="str">
            <v>En suspens</v>
          </cell>
          <cell r="F216" t="str">
            <v>x</v>
          </cell>
        </row>
        <row r="217">
          <cell r="A217" t="str">
            <v xml:space="preserve">6.208. </v>
          </cell>
          <cell r="B217" t="str">
            <v>Adopter et mettre en œuvre une loi globale et non discriminatoire sur la violence à l'égard des femmes et des filles</v>
          </cell>
          <cell r="C217" t="str">
            <v>Switzerland</v>
          </cell>
          <cell r="D217" t="str">
            <v>En suspens</v>
          </cell>
          <cell r="E217" t="str">
            <v>x</v>
          </cell>
          <cell r="F217" t="str">
            <v>x</v>
          </cell>
        </row>
        <row r="218">
          <cell r="A218" t="str">
            <v xml:space="preserve">6.209. </v>
          </cell>
          <cell r="B218" t="str">
            <v>Mettre en place une législation spécifique pour prévenir, enquêter et punir la violence à l'égard des femmes</v>
          </cell>
          <cell r="C218" t="str">
            <v>Uganda</v>
          </cell>
          <cell r="D218" t="str">
            <v>En suspens</v>
          </cell>
          <cell r="F218" t="str">
            <v>x</v>
          </cell>
        </row>
        <row r="219">
          <cell r="A219" t="str">
            <v xml:space="preserve">6.210. </v>
          </cell>
          <cell r="B219" t="str">
            <v>Ajustez le nouveau protocole de loi sur l'avortement pour donner aux femmes le droit d'avorter en cas d'inceste et de viol sur la base du rapport de police uniquement</v>
          </cell>
          <cell r="C219" t="str">
            <v>Slovenia</v>
          </cell>
          <cell r="D219" t="str">
            <v>En suspens</v>
          </cell>
          <cell r="F219" t="str">
            <v>x</v>
          </cell>
        </row>
        <row r="220">
          <cell r="A220" t="str">
            <v xml:space="preserve">6.211. </v>
          </cell>
          <cell r="B220" t="str">
            <v>Accélérer les efforts pour lutter contre la violence à l'égard des femmes en appliquant strictement les lois pertinentes et en améliorant les mécanismes de soutien aux victimes</v>
          </cell>
          <cell r="C220" t="str">
            <v>Thailand</v>
          </cell>
          <cell r="D220" t="str">
            <v>En suspens</v>
          </cell>
          <cell r="F220" t="str">
            <v>x</v>
          </cell>
        </row>
        <row r="221">
          <cell r="A221" t="str">
            <v xml:space="preserve">6.212. </v>
          </cell>
          <cell r="B221" t="str">
            <v>Prendre des mesures supplémentaires sur la violence familiale</v>
          </cell>
          <cell r="C221" t="str">
            <v>Greece</v>
          </cell>
          <cell r="D221" t="str">
            <v>En suspens</v>
          </cell>
          <cell r="E221" t="str">
            <v>x</v>
          </cell>
          <cell r="F221" t="str">
            <v>x</v>
          </cell>
        </row>
        <row r="222">
          <cell r="A222" t="str">
            <v xml:space="preserve">6.213. </v>
          </cell>
          <cell r="B222" t="str">
            <v>Modifier la loi sur les successions dans le Code de la famille afin de respecter l'égalité des sexes, conformément à l'article 19 de la Constitution marocaine</v>
          </cell>
          <cell r="C222" t="str">
            <v>Canada</v>
          </cell>
          <cell r="D222" t="str">
            <v>En suspens</v>
          </cell>
          <cell r="F222" t="str">
            <v>x</v>
          </cell>
        </row>
        <row r="223">
          <cell r="A223" t="str">
            <v xml:space="preserve">6.214. </v>
          </cell>
          <cell r="B223" t="str">
            <v>Adopter des mesures appropriées en vue d'intégrer davantage les femmes dans les activités économiques et leur garantir un droit à un traitement égal et un salaire égal pour un travail de valeur égale</v>
          </cell>
          <cell r="C223" t="str">
            <v>Serbia</v>
          </cell>
          <cell r="D223" t="str">
            <v>En suspens</v>
          </cell>
          <cell r="F223" t="str">
            <v>x</v>
          </cell>
        </row>
        <row r="224">
          <cell r="A224" t="str">
            <v xml:space="preserve">6.215. </v>
          </cell>
          <cell r="B224" t="str">
            <v>Réformer davantage le Code de la famille pour supprimer toutes les exceptions qui permettent le mariage des enfants de moins de 18 ans</v>
          </cell>
          <cell r="C224" t="str">
            <v>Botswana</v>
          </cell>
          <cell r="D224" t="str">
            <v>En suspens</v>
          </cell>
          <cell r="E224" t="str">
            <v>x</v>
          </cell>
          <cell r="F224" t="str">
            <v>x</v>
          </cell>
        </row>
        <row r="225">
          <cell r="A225" t="str">
            <v xml:space="preserve">6.216. </v>
          </cell>
          <cell r="B225" t="str">
            <v>Veiller à ce que l'âge minimum du mariage à l'âge de 18 ans soit respecté, notamment en empêchant les juges d'autoriser les enfants à se marier en vertu de l'article 20 du Code de la famille</v>
          </cell>
          <cell r="C225" t="str">
            <v>Canada</v>
          </cell>
          <cell r="D225" t="str">
            <v>En suspens</v>
          </cell>
          <cell r="E225" t="str">
            <v>x</v>
          </cell>
          <cell r="F225" t="str">
            <v>x</v>
          </cell>
        </row>
        <row r="226">
          <cell r="A226" t="str">
            <v xml:space="preserve">6.217. </v>
          </cell>
          <cell r="B226" t="str">
            <v>Éliminer la pratique néfaste du mariage précoce et sensibiliser le public et les parents à la protection efficace des filles mineures</v>
          </cell>
          <cell r="C226" t="str">
            <v>Croatia</v>
          </cell>
          <cell r="D226" t="str">
            <v>En suspens</v>
          </cell>
          <cell r="E226" t="str">
            <v>x</v>
          </cell>
          <cell r="F226" t="str">
            <v>x</v>
          </cell>
        </row>
        <row r="227">
          <cell r="A227" t="str">
            <v xml:space="preserve">6.218. </v>
          </cell>
          <cell r="B227" t="str">
            <v>Renforcer les mesures visant à éradiquer les mariages d'enfants et accélérer la promulgation d'une loi abolissant le mariage forcé d'enfants</v>
          </cell>
          <cell r="C227" t="str">
            <v>Sierra Leone</v>
          </cell>
          <cell r="D227" t="str">
            <v>En suspens</v>
          </cell>
          <cell r="E227" t="str">
            <v>x</v>
          </cell>
          <cell r="F227" t="str">
            <v>x</v>
          </cell>
        </row>
        <row r="228">
          <cell r="A228" t="str">
            <v xml:space="preserve">6.219. </v>
          </cell>
          <cell r="B228" t="str">
            <v>Prendre des mesures pour contrecarrer la tendance des autorisations judiciaires aux mariages impliquant des mineurs, y compris par des modifications nécessaires du Code de la famille</v>
          </cell>
          <cell r="C228" t="str">
            <v>Sweden</v>
          </cell>
          <cell r="D228" t="str">
            <v>En suspens</v>
          </cell>
          <cell r="E228" t="str">
            <v>x</v>
          </cell>
          <cell r="F228" t="str">
            <v>x</v>
          </cell>
        </row>
        <row r="229">
          <cell r="A229" t="str">
            <v xml:space="preserve">6.220. </v>
          </cell>
          <cell r="B229" t="str">
            <v>Renforcer la promotion de la participation politique des femmes et des jeunes</v>
          </cell>
          <cell r="C229" t="str">
            <v>Ecuador</v>
          </cell>
          <cell r="D229" t="str">
            <v>En suspens</v>
          </cell>
          <cell r="E229" t="str">
            <v>x</v>
          </cell>
          <cell r="F229" t="str">
            <v>x</v>
          </cell>
        </row>
        <row r="230">
          <cell r="A230" t="str">
            <v xml:space="preserve">6.221. </v>
          </cell>
          <cell r="B230" t="str">
            <v>Poursuivre les efforts visant à promouvoir la participation politique des femmes</v>
          </cell>
          <cell r="C230" t="str">
            <v>Jordan</v>
          </cell>
          <cell r="D230" t="str">
            <v>En suspens</v>
          </cell>
          <cell r="F230" t="str">
            <v>x</v>
          </cell>
        </row>
        <row r="231">
          <cell r="A231" t="str">
            <v xml:space="preserve">6.222. </v>
          </cell>
          <cell r="B231" t="str">
            <v>Prendre des mesures plus efficaces pour mieux protéger les droits des enfants, des personnes handicapées, des migrants et d'autres groupes vulnérables</v>
          </cell>
          <cell r="C231" t="str">
            <v>China</v>
          </cell>
          <cell r="D231" t="str">
            <v>En suspens</v>
          </cell>
          <cell r="E231" t="str">
            <v>x</v>
          </cell>
          <cell r="I231" t="str">
            <v>x</v>
          </cell>
        </row>
        <row r="232">
          <cell r="A232" t="str">
            <v xml:space="preserve">6.223. </v>
          </cell>
          <cell r="B232" t="str">
            <v>Continuer les efforts visant à faire en sorte que les enfants et les adolescents vulnérables dans les collectivités rurales aient accès à des services d'éducation et de soins de santé de qualité</v>
          </cell>
          <cell r="C232" t="str">
            <v>Lao People’s Democratic Republic</v>
          </cell>
          <cell r="D232" t="str">
            <v>En suspens</v>
          </cell>
          <cell r="E232" t="str">
            <v>x</v>
          </cell>
          <cell r="H232" t="str">
            <v>x</v>
          </cell>
        </row>
        <row r="233">
          <cell r="A233" t="str">
            <v xml:space="preserve">6.224. </v>
          </cell>
          <cell r="B233" t="str">
            <v>Continuer à renforcer les politiques publiques pertinentes en matière de promotion et de protection des droits de l'homme, en particulier les droits des enfants, des migrants et des demandeurs d'asile et des personnes handicapées</v>
          </cell>
          <cell r="C233" t="str">
            <v>Romania</v>
          </cell>
          <cell r="D233" t="str">
            <v>En suspens</v>
          </cell>
          <cell r="E233" t="str">
            <v>x</v>
          </cell>
          <cell r="H233" t="str">
            <v>x</v>
          </cell>
          <cell r="I233" t="str">
            <v>x</v>
          </cell>
        </row>
        <row r="234">
          <cell r="A234" t="str">
            <v xml:space="preserve">6.225. </v>
          </cell>
          <cell r="B234" t="str">
            <v>Poursuivre ses efforts pour lutter contre le travail des enfants grâce à la mise en œuvre effective de la Loi sur les conditions de travail et d'emploi des travailleurs domestiques</v>
          </cell>
          <cell r="C234" t="str">
            <v>Maldives</v>
          </cell>
          <cell r="D234" t="str">
            <v>En suspens</v>
          </cell>
          <cell r="E234" t="str">
            <v>x</v>
          </cell>
          <cell r="H234" t="str">
            <v>x</v>
          </cell>
        </row>
        <row r="235">
          <cell r="A235" t="str">
            <v xml:space="preserve">6.226. </v>
          </cell>
          <cell r="B235" t="str">
            <v>Interdire et criminaliser explicitement le recrutement et l'utilisation dans les hostilités d'enfants de moins de 18 ans</v>
          </cell>
          <cell r="C235" t="str">
            <v>Ukraine</v>
          </cell>
          <cell r="D235" t="str">
            <v>En suspens</v>
          </cell>
          <cell r="E235" t="str">
            <v>x</v>
          </cell>
        </row>
        <row r="236">
          <cell r="A236" t="str">
            <v xml:space="preserve">6.227. </v>
          </cell>
          <cell r="B236" t="str">
            <v>Continuer ses efforts pour la protection et la promotion des droits de l'homme des groupes vulnérables, y compris les personnes handicapées et les enfants</v>
          </cell>
          <cell r="C236" t="str">
            <v>Cyprus</v>
          </cell>
          <cell r="D236" t="str">
            <v>En suspens</v>
          </cell>
          <cell r="E236" t="str">
            <v>x</v>
          </cell>
          <cell r="I236" t="str">
            <v>x</v>
          </cell>
        </row>
        <row r="237">
          <cell r="A237" t="str">
            <v xml:space="preserve">6.228. </v>
          </cell>
          <cell r="B237" t="str">
            <v>Accélérer davantage les efforts visant à promouvoir les droits des femmes et des enfants, en particulier ceux atteint d'un handicap</v>
          </cell>
          <cell r="C237" t="str">
            <v>Georgia</v>
          </cell>
          <cell r="D237" t="str">
            <v>En suspens</v>
          </cell>
          <cell r="E237" t="str">
            <v>x</v>
          </cell>
          <cell r="F237" t="str">
            <v>x</v>
          </cell>
          <cell r="I237" t="str">
            <v>x</v>
          </cell>
        </row>
        <row r="238">
          <cell r="A238" t="str">
            <v xml:space="preserve">6.229. </v>
          </cell>
          <cell r="B238" t="str">
            <v>Continuer de prendre des mesures globales pour mieux intégrer les personnes handicapées dans la société</v>
          </cell>
          <cell r="C238" t="str">
            <v>Hungary</v>
          </cell>
          <cell r="D238" t="str">
            <v>En suspens</v>
          </cell>
          <cell r="I238" t="str">
            <v>x</v>
          </cell>
        </row>
        <row r="239">
          <cell r="A239" t="str">
            <v xml:space="preserve">6.230. </v>
          </cell>
          <cell r="B239" t="str">
            <v>Continuer à renforcer la mise en œuvre des politiques publiques concernant les personnes handicapées</v>
          </cell>
          <cell r="C239" t="str">
            <v>Libya</v>
          </cell>
          <cell r="D239" t="str">
            <v>En suspens</v>
          </cell>
          <cell r="I239" t="str">
            <v>x</v>
          </cell>
        </row>
        <row r="240">
          <cell r="A240" t="str">
            <v xml:space="preserve">6.231. </v>
          </cell>
          <cell r="B240" t="str">
            <v>Intégrer la langue des signes dans les médias publics et offrir une formation aux interprètes dans ce domaine</v>
          </cell>
          <cell r="C240" t="str">
            <v>Madagascar</v>
          </cell>
          <cell r="D240" t="str">
            <v>En suspens</v>
          </cell>
          <cell r="I240" t="str">
            <v>x</v>
          </cell>
        </row>
        <row r="241">
          <cell r="A241" t="str">
            <v xml:space="preserve">6.232. </v>
          </cell>
          <cell r="B241" t="str">
            <v>Poursuivre ses efforts appréciables en faveur du développement des langues nationales et promouvoir et protéger les langues et les patrimoines culturelles amazighes</v>
          </cell>
          <cell r="C241" t="str">
            <v>Bangladesh</v>
          </cell>
          <cell r="D241" t="str">
            <v>En suspens</v>
          </cell>
          <cell r="H241" t="str">
            <v>x</v>
          </cell>
          <cell r="I241" t="str">
            <v>x</v>
          </cell>
        </row>
        <row r="242">
          <cell r="A242" t="str">
            <v xml:space="preserve">6.233. </v>
          </cell>
          <cell r="B242" t="str">
            <v>Continuer les efforts visant à introduire l'enseignement de la langue et de la culture amazighe</v>
          </cell>
          <cell r="C242" t="str">
            <v>Burundi</v>
          </cell>
          <cell r="D242" t="str">
            <v>En suspens</v>
          </cell>
          <cell r="H242" t="str">
            <v>x</v>
          </cell>
          <cell r="I242" t="str">
            <v>x</v>
          </cell>
        </row>
        <row r="243">
          <cell r="A243" t="str">
            <v xml:space="preserve">6.234. </v>
          </cell>
          <cell r="B243" t="str">
            <v>Poursuivre les efforts en faveur de la promotion et de la préservation du patrimoine culturel Saharo-Hassani consacré dans la Constitution de 2011</v>
          </cell>
          <cell r="C243" t="str">
            <v>Burundi</v>
          </cell>
          <cell r="D243" t="str">
            <v>En suspens</v>
          </cell>
          <cell r="H243" t="str">
            <v>x</v>
          </cell>
          <cell r="I243" t="str">
            <v>x</v>
          </cell>
        </row>
        <row r="244">
          <cell r="A244" t="str">
            <v xml:space="preserve">6.235. </v>
          </cell>
          <cell r="B244" t="str">
            <v>Continuer à adopter les mesures législatives et les politiques de protection nécessaires pour assurer l'éducation des populations amazighes et sahraouies à tous les niveaux, ainsi que la pleine jouissance de leurs droits de manifester et de participer à la vie culturelle du pays, en préservant leurs traditions et leur identité</v>
          </cell>
          <cell r="C244" t="str">
            <v>Mexico</v>
          </cell>
          <cell r="D244" t="str">
            <v>En suspens</v>
          </cell>
          <cell r="G244" t="str">
            <v>x</v>
          </cell>
          <cell r="H244" t="str">
            <v>x</v>
          </cell>
          <cell r="I244" t="str">
            <v>x</v>
          </cell>
        </row>
        <row r="245">
          <cell r="A245" t="str">
            <v xml:space="preserve">6.236. </v>
          </cell>
          <cell r="B245" t="str">
            <v>Garantir l'accès plein et égal aux ressources socio-économiques, [y compris l'accès à l'enseignement supérieur et aux cours de langues traditionnelles] pour les Amazighs et Sahariens / Sahraouis</v>
          </cell>
          <cell r="C245" t="str">
            <v>Sierra Leone</v>
          </cell>
          <cell r="D245" t="str">
            <v>En suspens</v>
          </cell>
          <cell r="H245" t="str">
            <v>x</v>
          </cell>
          <cell r="I245" t="str">
            <v>x</v>
          </cell>
        </row>
        <row r="246">
          <cell r="A246" t="str">
            <v xml:space="preserve">6.237. </v>
          </cell>
          <cell r="B246" t="str">
            <v>Poursuivre la mise en œuvre de la politique de promotion et de protection efficace des droits des migrants</v>
          </cell>
          <cell r="C246" t="str">
            <v>Central African Republic</v>
          </cell>
          <cell r="D246" t="str">
            <v>En suspens</v>
          </cell>
          <cell r="I246" t="str">
            <v>x</v>
          </cell>
        </row>
        <row r="247">
          <cell r="A247" t="str">
            <v xml:space="preserve">6.238. </v>
          </cell>
          <cell r="B247" t="str">
            <v>Poursuivre les efforts entrepris pour promouvoir et protéger les droits des migrants</v>
          </cell>
          <cell r="C247" t="str">
            <v>Djibouti</v>
          </cell>
          <cell r="D247" t="str">
            <v>En suspens</v>
          </cell>
          <cell r="I247" t="str">
            <v>x</v>
          </cell>
        </row>
        <row r="248">
          <cell r="A248" t="str">
            <v xml:space="preserve">6.239. </v>
          </cell>
          <cell r="B248" t="str">
            <v>Examiner minutieusement la législation nationale sur les migrations et l'asile</v>
          </cell>
          <cell r="C248" t="str">
            <v>Honduras</v>
          </cell>
          <cell r="D248" t="str">
            <v>En suspens</v>
          </cell>
          <cell r="I248" t="str">
            <v>x</v>
          </cell>
        </row>
        <row r="249">
          <cell r="A249" t="str">
            <v xml:space="preserve">6.240. </v>
          </cell>
          <cell r="B249" t="str">
            <v>Accélérer l'examen du cadre juridique sur les migrations et l'asile afin de l'aligner sur le Pacte international relatif aux droits civils et politiques</v>
          </cell>
          <cell r="C249" t="str">
            <v>Uganda</v>
          </cell>
          <cell r="D249" t="str">
            <v>En suspens</v>
          </cell>
          <cell r="G249" t="str">
            <v>x</v>
          </cell>
          <cell r="I249" t="str">
            <v>x</v>
          </cell>
        </row>
        <row r="250">
          <cell r="A250" t="str">
            <v xml:space="preserve">6.241. </v>
          </cell>
          <cell r="B250" t="str">
            <v>Envisager de partager avec d'autres pays l'expérience marocaine concernant la protection et la promotion des droits des migrants</v>
          </cell>
          <cell r="C250" t="str">
            <v>Senegal</v>
          </cell>
          <cell r="D250" t="str">
            <v>En suspens</v>
          </cell>
          <cell r="I250" t="str">
            <v>x</v>
          </cell>
        </row>
        <row r="251">
          <cell r="A251" t="str">
            <v xml:space="preserve">6.242. </v>
          </cell>
          <cell r="B251" t="str">
            <v>Accepter et domestiquer les conventions relatives au statut des apatrides et la réduction de l'apatridie afin d'accorder la nationalité aux enfants qui resteraient autrement apatrides</v>
          </cell>
          <cell r="C251" t="str">
            <v>Kenya</v>
          </cell>
          <cell r="D251" t="str">
            <v>En suspens</v>
          </cell>
          <cell r="E251" t="str">
            <v>x</v>
          </cell>
          <cell r="I251" t="str">
            <v>x</v>
          </cell>
        </row>
        <row r="252">
          <cell r="A252" t="str">
            <v xml:space="preserve">6.243. </v>
          </cell>
          <cell r="B252" t="str">
            <v>Permettre au peuple sahraoui d'exercer librement son droit inaliénable à l'autodétermination conformément aux résolutions de l'Assemblée générale des Nations Unies et, dans ce contexte, accepter un calendrier proposé par le Secrétaire général des Nations Unies sur l'organisation d'un référendum sur l'autodétermination au Sahara occidental</v>
          </cell>
          <cell r="C252" t="str">
            <v>Namibia</v>
          </cell>
          <cell r="D252" t="str">
            <v>En suspens</v>
          </cell>
          <cell r="G252" t="str">
            <v>x</v>
          </cell>
          <cell r="I252" t="str">
            <v>x</v>
          </cell>
        </row>
        <row r="253">
          <cell r="A253" t="str">
            <v xml:space="preserve">6.244. </v>
          </cell>
          <cell r="B253" t="str">
            <v>Élaborer et mettre en œuvre des mesures indépendantes et crédibles pour assurer le plein respect des droits de l'homme au Sahara occidental, y compris la liberté d'expression et d'assemblée</v>
          </cell>
          <cell r="C253" t="str">
            <v>Iceland</v>
          </cell>
          <cell r="D253" t="str">
            <v>En suspens</v>
          </cell>
          <cell r="G253" t="str">
            <v>x</v>
          </cell>
          <cell r="H253" t="str">
            <v>x</v>
          </cell>
          <cell r="I253" t="str">
            <v>x</v>
          </cell>
        </row>
        <row r="254">
          <cell r="C254" t="str">
            <v>Total</v>
          </cell>
          <cell r="E254">
            <v>95</v>
          </cell>
          <cell r="F254">
            <v>95</v>
          </cell>
          <cell r="G254">
            <v>102</v>
          </cell>
          <cell r="H254">
            <v>88</v>
          </cell>
          <cell r="I254">
            <v>83</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1:H60"/>
  <sheetViews>
    <sheetView workbookViewId="0">
      <selection activeCell="A2" sqref="A2:XFD3"/>
    </sheetView>
  </sheetViews>
  <sheetFormatPr baseColWidth="10" defaultColWidth="11.5703125" defaultRowHeight="15"/>
  <cols>
    <col min="3" max="3" width="11.5703125" style="30"/>
    <col min="4" max="4" width="38" customWidth="1"/>
    <col min="5" max="5" width="24.42578125" customWidth="1"/>
  </cols>
  <sheetData>
    <row r="1" spans="2:8">
      <c r="B1" s="31" t="s">
        <v>0</v>
      </c>
      <c r="C1" s="31"/>
      <c r="D1" s="31"/>
      <c r="E1" s="31"/>
      <c r="F1" s="31"/>
      <c r="G1" s="31"/>
      <c r="H1" s="1"/>
    </row>
    <row r="2" spans="2:8" s="3" customFormat="1" ht="11.25">
      <c r="B2" s="32" t="s">
        <v>1</v>
      </c>
      <c r="C2" s="32" t="s">
        <v>2</v>
      </c>
      <c r="D2" s="32" t="s">
        <v>3</v>
      </c>
      <c r="E2" s="32" t="s">
        <v>4</v>
      </c>
      <c r="F2" s="2"/>
      <c r="G2" s="2"/>
    </row>
    <row r="3" spans="2:8" s="3" customFormat="1" ht="11.25">
      <c r="B3" s="32"/>
      <c r="C3" s="32"/>
      <c r="D3" s="32"/>
      <c r="E3" s="32"/>
      <c r="F3" s="2"/>
      <c r="G3" s="2"/>
    </row>
    <row r="4" spans="2:8" ht="75" customHeight="1">
      <c r="B4" s="4" t="s">
        <v>5</v>
      </c>
      <c r="C4" s="5" t="str">
        <f>VLOOKUP(B4,[1]base!$A$2:$I$254,3,FALSE)</f>
        <v>Croatia</v>
      </c>
      <c r="D4" s="5" t="str">
        <f>VLOOKUP(B4,[1]base!$A$2:$I$254,2,FALSE)</f>
        <v>Ratifier le Protocole facultatif à la Convention relative aux droits de l'enfant sur une procédure de communication</v>
      </c>
      <c r="E4" s="6" t="s">
        <v>6</v>
      </c>
      <c r="F4" s="7"/>
      <c r="G4" s="7"/>
    </row>
    <row r="5" spans="2:8" ht="54.75" customHeight="1">
      <c r="B5" s="4" t="s">
        <v>7</v>
      </c>
      <c r="C5" s="5" t="str">
        <f>VLOOKUP(B5,[1]base!$A$2:$I$254,3,FALSE)</f>
        <v>Montenegro</v>
      </c>
      <c r="D5" s="5" t="str">
        <f>VLOOKUP(B5,[1]base!$A$2:$I$254,2,FALSE)</f>
        <v>Ratifier le Protocole facultatif à la Convention relative aux droits de l'enfant sur une procédure de communication</v>
      </c>
      <c r="E5" s="6" t="s">
        <v>6</v>
      </c>
      <c r="F5" s="7"/>
      <c r="G5" s="7"/>
    </row>
    <row r="6" spans="2:8" ht="63" customHeight="1">
      <c r="B6" s="4" t="s">
        <v>8</v>
      </c>
      <c r="C6" s="5" t="str">
        <f>VLOOKUP(B6,[1]base!$A$2:$I$254,3,FALSE)</f>
        <v>Georgia</v>
      </c>
      <c r="D6" s="5" t="str">
        <f>VLOOKUP(B6,[1]base!$A$2:$I$254,2,FALSE)</f>
        <v>Accélérer le processus de ratification du Protocole facultatif à la Convention relative aux droits de l'enfant sur une procédure de communication</v>
      </c>
      <c r="E6" s="6" t="s">
        <v>6</v>
      </c>
      <c r="F6" s="7"/>
      <c r="G6" s="7"/>
    </row>
    <row r="7" spans="2:8" ht="149.25" customHeight="1">
      <c r="B7" s="8" t="s">
        <v>9</v>
      </c>
      <c r="C7" s="9" t="str">
        <f>VLOOKUP(B7,[1]base!$A$2:$I$254,3,FALSE)</f>
        <v>Ireland</v>
      </c>
      <c r="D7" s="9" t="str">
        <f>VLOOKUP(B7,[1]base!$A$2:$I$254,2,FALSE)</f>
        <v>Réviser le Code pénal et le droit associé pour le respect des normes internationales, afin de garantir l'égalité entre les hommes et les femmes, criminaliser le viol conjugal, de dépénaliser les relations sexuelles en dehors du mariage, abolir la discrimination envers les enfants nés en dehors du mariage, augmenter l'âge minimum du mariage à 18 ans ; dépénaliser les relations homosexuelles consensuelles et élaborer des programmes de sensibilisation pour lutter contre la stigmatisation des personnes LGBTI</v>
      </c>
      <c r="E7" s="6" t="s">
        <v>10</v>
      </c>
      <c r="F7" s="7"/>
      <c r="G7" s="7"/>
    </row>
    <row r="8" spans="2:8" ht="77.25" customHeight="1">
      <c r="B8" s="8" t="s">
        <v>11</v>
      </c>
      <c r="C8" s="9" t="str">
        <f>VLOOKUP(B8,[1]base!$A$2:$I$254,3,FALSE)</f>
        <v>Belgium</v>
      </c>
      <c r="D8" s="9" t="str">
        <f>VLOOKUP(B8,[1]base!$A$2:$I$254,2,FALSE)</f>
        <v>Abroger l'article 490 du Code pénal criminalisant les relations sexuelles hors mariage afin d'éliminer les risques associés à l'abandon et la stigmatisation institutionnelle des enfants nés hors mariage</v>
      </c>
      <c r="E8" s="6" t="s">
        <v>10</v>
      </c>
      <c r="F8" s="7"/>
      <c r="G8" s="7"/>
    </row>
    <row r="9" spans="2:8" ht="104.25" customHeight="1">
      <c r="B9" s="10" t="s">
        <v>12</v>
      </c>
      <c r="C9" s="11" t="str">
        <f>VLOOKUP(B9,[1]base!$A$2:$I$254,3,FALSE)</f>
        <v>Haiti</v>
      </c>
      <c r="D9" s="11" t="str">
        <f>VLOOKUP(B9,[1]base!$A$2:$I$254,2,FALSE)</f>
        <v>Mettre en œuvre les recommandations 129.62 et 129.65 du deuxième cycle et interdire sans équivoque les châtiments corporels à tous les endroits, y compris à la maison, dans les établissements de soins de remplacement, les garderies et les écoles</v>
      </c>
      <c r="E9" s="6" t="s">
        <v>13</v>
      </c>
      <c r="F9" s="7"/>
      <c r="G9" s="7"/>
    </row>
    <row r="10" spans="2:8" ht="64.5" customHeight="1">
      <c r="B10" s="10" t="s">
        <v>14</v>
      </c>
      <c r="C10" s="11" t="str">
        <f>VLOOKUP(B10,[1]base!$A$2:$I$254,3,FALSE)</f>
        <v>Paraguay</v>
      </c>
      <c r="D10" s="11" t="str">
        <f>VLOOKUP(B10,[1]base!$A$2:$I$254,2,FALSE)</f>
        <v>Établir une législation interdisant les châtiments corporels et les mauvais traitements infligés aux garçons et aux filles</v>
      </c>
      <c r="E10" s="6" t="s">
        <v>13</v>
      </c>
      <c r="F10" s="7"/>
      <c r="G10" s="7"/>
    </row>
    <row r="11" spans="2:8" ht="113.25" customHeight="1">
      <c r="B11" s="8" t="s">
        <v>15</v>
      </c>
      <c r="C11" s="9" t="str">
        <f>VLOOKUP(B11,[1]base!$A$2:$I$254,3,FALSE)</f>
        <v>Argentina</v>
      </c>
      <c r="D11" s="9" t="str">
        <f>VLOOKUP(B11,[1]base!$A$2:$I$254,2,FALSE)</f>
        <v>Prendre les mesures nécessaires pour abroger toutes les dispositions légales qui établissent des différences entre les enfants nés dans le mariage et les enfants nés hors mariage, en particulier ceux contenus dans le Code de la famille, discriminatoires à l'encontre de ces enfants</v>
      </c>
      <c r="E11" s="6" t="s">
        <v>10</v>
      </c>
      <c r="F11" s="7"/>
      <c r="G11" s="7"/>
    </row>
    <row r="12" spans="2:8" ht="82.5" customHeight="1">
      <c r="B12" s="8" t="s">
        <v>16</v>
      </c>
      <c r="C12" s="9" t="str">
        <f>VLOOKUP(B12,[1]base!$A$2:$I$254,3,FALSE)</f>
        <v>Chile</v>
      </c>
      <c r="D12" s="9" t="str">
        <f>VLOOKUP(B12,[1]base!$A$2:$I$254,2,FALSE)</f>
        <v>Analyser la législation existante et abroger toutes les règles, en particulier celles du Code de la famille, qui sont contraires au principe de l'égalité entre les enfants ou qui constituent une discrimination des droits de l'enfant</v>
      </c>
      <c r="E12" s="12" t="s">
        <v>17</v>
      </c>
      <c r="F12" s="7"/>
      <c r="G12" s="7"/>
    </row>
    <row r="13" spans="2:8" ht="43.5" customHeight="1">
      <c r="B13" s="8" t="s">
        <v>18</v>
      </c>
      <c r="C13" s="9" t="str">
        <f>VLOOKUP(B13,[1]base!$A$2:$I$254,3,FALSE)</f>
        <v>Congo</v>
      </c>
      <c r="D13" s="9" t="str">
        <f>VLOOKUP(B13,[1]base!$A$2:$I$254,2,FALSE)</f>
        <v>Abroger toutes les dispositions discriminatoires relatives aux enfants nés hors mariage</v>
      </c>
      <c r="E13" s="6" t="s">
        <v>10</v>
      </c>
      <c r="F13" s="7"/>
      <c r="G13" s="7"/>
    </row>
    <row r="14" spans="2:8" ht="51.75" customHeight="1">
      <c r="B14" s="13" t="s">
        <v>19</v>
      </c>
      <c r="C14" s="14" t="str">
        <f>VLOOKUP(B14,[1]base!$A$2:$I$254,3,FALSE)</f>
        <v>Congo</v>
      </c>
      <c r="D14" s="14" t="str">
        <f>VLOOKUP(B14,[1]base!$A$2:$I$254,2,FALSE)</f>
        <v>Abroger la disposition empêchant les femmes marocaines de transmettre la nationalité à leur mari étranger</v>
      </c>
      <c r="E14" s="6" t="s">
        <v>6</v>
      </c>
      <c r="F14" s="7"/>
      <c r="G14" s="7"/>
    </row>
    <row r="15" spans="2:8" ht="42" customHeight="1">
      <c r="B15" s="13" t="s">
        <v>20</v>
      </c>
      <c r="C15" s="14" t="str">
        <f>VLOOKUP(B15,[1]base!$A$2:$I$254,3,FALSE)</f>
        <v>Denmark</v>
      </c>
      <c r="D15" s="14" t="str">
        <f>VLOOKUP(B15,[1]base!$A$2:$I$254,2,FALSE)</f>
        <v>Dispositions abrogatoires qui refusent la tutelle légale des mineurs sur un pied d'égalité avec les hommes</v>
      </c>
      <c r="E15" s="6" t="s">
        <v>13</v>
      </c>
      <c r="F15" s="7"/>
      <c r="G15" s="7"/>
    </row>
    <row r="16" spans="2:8" ht="83.25" customHeight="1">
      <c r="B16" s="8" t="s">
        <v>21</v>
      </c>
      <c r="C16" s="9" t="str">
        <f>VLOOKUP(B16,[1]base!$A$2:$I$254,3,FALSE)</f>
        <v>Germany</v>
      </c>
      <c r="D16" s="9" t="str">
        <f>VLOOKUP(B16,[1]base!$A$2:$I$254,2,FALSE)</f>
        <v>Abolir la criminalisation des mères célibataires, permettre la reconnaissance juridique complète des enfants nés hors mariage [y compris en ce qui concerne leur nom et leur droit d'héritage], et introduire des tests ADN pour déterminer la paternité</v>
      </c>
      <c r="E16" s="12" t="s">
        <v>17</v>
      </c>
      <c r="F16" s="7"/>
      <c r="G16" s="7"/>
    </row>
    <row r="17" spans="2:7" ht="45">
      <c r="B17" s="8" t="s">
        <v>22</v>
      </c>
      <c r="C17" s="9" t="str">
        <f>VLOOKUP(B17,[1]base!$A$2:$I$254,3,FALSE)</f>
        <v>Peru</v>
      </c>
      <c r="D17" s="9" t="str">
        <f>VLOOKUP(B17,[1]base!$A$2:$I$254,2,FALSE)</f>
        <v>Envisager d'éliminer dans les documents d'identité toutes les données pouvant entraîner une discrimination à l'encontre des enfants nés hors mariage</v>
      </c>
      <c r="E17" s="6" t="s">
        <v>13</v>
      </c>
      <c r="F17" s="7"/>
      <c r="G17" s="7"/>
    </row>
    <row r="18" spans="2:7" ht="33.75">
      <c r="B18" s="8" t="s">
        <v>23</v>
      </c>
      <c r="C18" s="9" t="str">
        <f>VLOOKUP(B18,[1]base!$A$2:$I$254,3,FALSE)</f>
        <v>Serbia</v>
      </c>
      <c r="D18" s="9" t="str">
        <f>VLOOKUP(B18,[1]base!$A$2:$I$254,2,FALSE)</f>
        <v>Améliorer les procédures existantes pour enregistrer les enfants afin de garantir l'égalité des enfants et un traitement juridique égal sans aucune discrimination</v>
      </c>
      <c r="E18" s="6" t="s">
        <v>6</v>
      </c>
      <c r="F18" s="7"/>
      <c r="G18" s="7"/>
    </row>
    <row r="19" spans="2:7" ht="22.5">
      <c r="B19" s="8" t="s">
        <v>24</v>
      </c>
      <c r="C19" s="9" t="str">
        <f>VLOOKUP(B19,[1]base!$A$2:$I$254,3,FALSE)</f>
        <v>Togo</v>
      </c>
      <c r="D19" s="9" t="str">
        <f>VLOOKUP(B19,[1]base!$A$2:$I$254,2,FALSE)</f>
        <v>Abroger les dispositions du Code de la famille qui discriminent les enfants nés hors mariage</v>
      </c>
      <c r="E19" s="15" t="s">
        <v>10</v>
      </c>
      <c r="F19" s="7"/>
      <c r="G19" s="7"/>
    </row>
    <row r="20" spans="2:7" ht="56.25">
      <c r="B20" s="8" t="s">
        <v>25</v>
      </c>
      <c r="C20" s="9" t="str">
        <f>VLOOKUP(B20,[1]base!$A$2:$I$254,3,FALSE)</f>
        <v>Turkey</v>
      </c>
      <c r="D20" s="9" t="str">
        <f>VLOOKUP(B20,[1]base!$A$2:$I$254,2,FALSE)</f>
        <v>Toute référence doit être retirée des documents d'identité qui permettraient d'identifier les enfants nés hors mariage et d'abroger toutes les dispositions discriminatoires concernant ces enfants, en particulier dans le Code de la famille</v>
      </c>
      <c r="E20" s="12" t="s">
        <v>17</v>
      </c>
      <c r="F20" s="7"/>
      <c r="G20" s="7"/>
    </row>
    <row r="21" spans="2:7" ht="33.75">
      <c r="B21" s="8" t="s">
        <v>26</v>
      </c>
      <c r="C21" s="9" t="str">
        <f>VLOOKUP(B21,[1]base!$A$2:$I$254,3,FALSE)</f>
        <v>Turkey</v>
      </c>
      <c r="D21" s="9" t="str">
        <f>VLOOKUP(B21,[1]base!$A$2:$I$254,2,FALSE)</f>
        <v>Éliminer les frais de certificat de naissance et faciliter l'attribution de ce certificat de naissance à tous les enfants réfugiés qui n'en ont pas encore</v>
      </c>
      <c r="E21" s="16" t="s">
        <v>13</v>
      </c>
      <c r="F21" s="7"/>
      <c r="G21" s="7"/>
    </row>
    <row r="22" spans="2:7" s="19" customFormat="1" ht="33.75">
      <c r="B22" s="17" t="s">
        <v>27</v>
      </c>
      <c r="C22" s="17" t="str">
        <f>VLOOKUP(B22,[1]base!$A$2:$I$254,3,FALSE)</f>
        <v>Viet Nam</v>
      </c>
      <c r="D22" s="17" t="str">
        <f>VLOOKUP(B22,[1]base!$A$2:$I$254,2,FALSE)</f>
        <v>Allouer davantage de ressources pour la mise en œuvre des politiques nationales en faveur des groupes sociaux vulnérables</v>
      </c>
      <c r="E22" s="6" t="s">
        <v>6</v>
      </c>
      <c r="F22" s="18"/>
      <c r="G22" s="17"/>
    </row>
    <row r="23" spans="2:7" ht="22.5">
      <c r="B23" s="20" t="s">
        <v>28</v>
      </c>
      <c r="C23" s="21" t="str">
        <f>VLOOKUP(B23,[2]base!$A$2:$I$254,3,FALSE)</f>
        <v>Armenia</v>
      </c>
      <c r="D23" s="21" t="str">
        <f>VLOOKUP(B23,[2]base!$A$2:$I$254,2,FALSE)</f>
        <v>Prendre d'autres mesures ciblées pour promouvoir l'éducation inclusive pour tous</v>
      </c>
      <c r="E23" s="6" t="s">
        <v>6</v>
      </c>
      <c r="F23" s="7"/>
      <c r="G23" s="7"/>
    </row>
    <row r="24" spans="2:7" ht="22.5">
      <c r="B24" s="20" t="s">
        <v>29</v>
      </c>
      <c r="C24" s="21" t="str">
        <f>VLOOKUP(B24,[2]base!$A$2:$I$254,3,FALSE)</f>
        <v>Burundi</v>
      </c>
      <c r="D24" s="21" t="str">
        <f>VLOOKUP(B24,[2]base!$A$2:$I$254,2,FALSE)</f>
        <v>Mettre en œuvre la vision stratégique pour la réforme de l'éducation 2015-2030</v>
      </c>
      <c r="E24" s="6" t="s">
        <v>6</v>
      </c>
      <c r="F24" s="7"/>
      <c r="G24" s="7"/>
    </row>
    <row r="25" spans="2:7" ht="33.75">
      <c r="B25" s="20" t="s">
        <v>30</v>
      </c>
      <c r="C25" s="21" t="str">
        <f>VLOOKUP(B25,[2]base!$A$2:$I$254,3,FALSE)</f>
        <v>Ecuador</v>
      </c>
      <c r="D25" s="21" t="str">
        <f>VLOOKUP(B25,[2]base!$A$2:$I$254,2,FALSE)</f>
        <v>Poursuivre les efforts visant à promouvoir une éducation inclusive grâce au renforcement de l'accès à l'éducation pour les personnes handicapées</v>
      </c>
      <c r="E25" s="6" t="s">
        <v>6</v>
      </c>
      <c r="F25" s="7"/>
      <c r="G25" s="7"/>
    </row>
    <row r="26" spans="2:7">
      <c r="B26" s="20" t="s">
        <v>31</v>
      </c>
      <c r="C26" s="21" t="str">
        <f>VLOOKUP(B26,[2]base!$A$2:$I$254,3,FALSE)</f>
        <v>Mauritius</v>
      </c>
      <c r="D26" s="21" t="str">
        <f>VLOOKUP(B26,[2]base!$A$2:$I$254,2,FALSE)</f>
        <v>Continuer à renforcer davantage le droit à l'éducation</v>
      </c>
      <c r="E26" s="6" t="s">
        <v>6</v>
      </c>
      <c r="F26" s="7"/>
      <c r="G26" s="7"/>
    </row>
    <row r="27" spans="2:7" ht="33.75">
      <c r="B27" s="20" t="s">
        <v>32</v>
      </c>
      <c r="C27" s="21" t="str">
        <f>VLOOKUP(B27,[2]base!$A$2:$I$254,3,FALSE)</f>
        <v>Peru</v>
      </c>
      <c r="D27" s="21" t="str">
        <f>VLOOKUP(B27,[2]base!$A$2:$I$254,2,FALSE)</f>
        <v>Envisager d'éliminer les différences de scolarité entre les villes et les zones rurales, entre filles et garçons, et minorités</v>
      </c>
      <c r="E27" s="6" t="s">
        <v>6</v>
      </c>
      <c r="F27" s="7"/>
      <c r="G27" s="7"/>
    </row>
    <row r="28" spans="2:7" ht="33.75">
      <c r="B28" s="20" t="s">
        <v>33</v>
      </c>
      <c r="C28" s="21" t="str">
        <f>VLOOKUP(B28,[2]base!$A$2:$I$254,3,FALSE)</f>
        <v>Portugal</v>
      </c>
      <c r="D28" s="21" t="str">
        <f>VLOOKUP(B28,[2]base!$A$2:$I$254,2,FALSE)</f>
        <v>Mettre en œuvre des mesures pour assurer une éducation inclusive pour tous au niveau primaire, secondaire et universitaire</v>
      </c>
      <c r="E28" s="6" t="s">
        <v>6</v>
      </c>
      <c r="F28" s="7"/>
      <c r="G28" s="7"/>
    </row>
    <row r="29" spans="2:7" ht="56.25">
      <c r="B29" s="20" t="s">
        <v>34</v>
      </c>
      <c r="C29" s="21" t="str">
        <f>VLOOKUP(B29,[2]base!$A$2:$I$254,3,FALSE)</f>
        <v>Romania</v>
      </c>
      <c r="D29" s="21" t="str">
        <f>VLOOKUP(B29,[2]base!$A$2:$I$254,2,FALSE)</f>
        <v>Prendre des mesures supplémentaires dans le domaine de la promotion des droits économiques, sociaux et culturels, en particulier dans le secteur de l'éducation, en mettant l'accent sur l'inscription des filles et des garçons dans les zones rurales</v>
      </c>
      <c r="E29" s="6" t="s">
        <v>6</v>
      </c>
      <c r="F29" s="7"/>
      <c r="G29" s="7"/>
    </row>
    <row r="30" spans="2:7" ht="33.75">
      <c r="B30" s="20" t="s">
        <v>35</v>
      </c>
      <c r="C30" s="21" t="str">
        <f>VLOOKUP(B30,[2]base!$A$2:$I$254,3,FALSE)</f>
        <v>Saudi Arabia</v>
      </c>
      <c r="D30" s="21" t="str">
        <f>VLOOKUP(B30,[2]base!$A$2:$I$254,2,FALSE)</f>
        <v>Poursuivre le soutien au droit à l'éducation en mettant en œuvre la vision stratégique de la réforme du système éducatif pour la période 2015-2030</v>
      </c>
      <c r="E30" s="6" t="s">
        <v>6</v>
      </c>
      <c r="F30" s="7"/>
      <c r="G30" s="7"/>
    </row>
    <row r="31" spans="2:7" ht="22.5">
      <c r="B31" s="20" t="s">
        <v>36</v>
      </c>
      <c r="C31" s="21" t="str">
        <f>VLOOKUP(B31,[2]base!$A$2:$I$254,3,FALSE)</f>
        <v>South Sudan</v>
      </c>
      <c r="D31" s="21" t="str">
        <f>VLOOKUP(B31,[2]base!$A$2:$I$254,2,FALSE)</f>
        <v>Consolider et soutenir la promotion de l'éducation pour les enfants économiquement vulnérables</v>
      </c>
      <c r="E31" s="6" t="s">
        <v>6</v>
      </c>
      <c r="F31" s="7"/>
      <c r="G31" s="7"/>
    </row>
    <row r="32" spans="2:7" ht="45">
      <c r="B32" s="20" t="s">
        <v>37</v>
      </c>
      <c r="C32" s="21" t="str">
        <f>VLOOKUP(B32,[2]base!$A$2:$I$254,3,FALSE)</f>
        <v>State of Palestine</v>
      </c>
      <c r="D32" s="21" t="str">
        <f>VLOOKUP(B32,[2]base!$A$2:$I$254,2,FALSE)</f>
        <v>Poursuivre les efforts visant à assurer l'inscription de tous les enfants à l'école élémentaire et à prendre en considération les mesures nécessaires pour toucher les enfants privés d'éducation</v>
      </c>
      <c r="E32" s="6" t="s">
        <v>6</v>
      </c>
      <c r="F32" s="7"/>
      <c r="G32" s="7"/>
    </row>
    <row r="33" spans="2:7" ht="33.75">
      <c r="B33" s="20" t="s">
        <v>38</v>
      </c>
      <c r="C33" s="21" t="str">
        <f>VLOOKUP(B33,[2]base!$A$2:$I$254,3,FALSE)</f>
        <v>Sudan</v>
      </c>
      <c r="D33" s="21" t="str">
        <f>VLOOKUP(B33,[2]base!$A$2:$I$254,2,FALSE)</f>
        <v>Poursuivre les efforts visant à promouvoir le droit à l'éducation en luttant contre le phénomène de décrochage scolaire</v>
      </c>
      <c r="E33" s="6" t="s">
        <v>6</v>
      </c>
      <c r="F33" s="7"/>
      <c r="G33" s="7"/>
    </row>
    <row r="34" spans="2:7" ht="45">
      <c r="B34" s="20" t="s">
        <v>39</v>
      </c>
      <c r="C34" s="21" t="str">
        <f>VLOOKUP(B34,[2]base!$A$2:$I$254,3,FALSE)</f>
        <v>Tunisia</v>
      </c>
      <c r="D34" s="21" t="str">
        <f>VLOOKUP(B34,[2]base!$A$2:$I$254,2,FALSE)</f>
        <v>Poursuivre les efforts visant à réformer le système d'éducation publique et à améliorer la qualité de l'éducation publique qui offre des chances égales entre les classes sociales</v>
      </c>
      <c r="E34" s="6" t="s">
        <v>6</v>
      </c>
      <c r="F34" s="7"/>
      <c r="G34" s="7"/>
    </row>
    <row r="35" spans="2:7" ht="33.75">
      <c r="B35" s="20" t="s">
        <v>40</v>
      </c>
      <c r="C35" s="21" t="str">
        <f>VLOOKUP(B35,[2]base!$A$2:$I$254,3,FALSE)</f>
        <v>Turkey</v>
      </c>
      <c r="D35" s="21" t="str">
        <f>VLOOKUP(B35,[2]base!$A$2:$I$254,2,FALSE)</f>
        <v>Augmenter les efforts pour assurer l'inscription scolaire de tous les enfants au niveau primaire et secondaire</v>
      </c>
      <c r="E35" s="6" t="s">
        <v>6</v>
      </c>
      <c r="F35" s="7"/>
      <c r="G35" s="7"/>
    </row>
    <row r="36" spans="2:7" ht="67.5">
      <c r="B36" s="20" t="s">
        <v>41</v>
      </c>
      <c r="C36" s="21" t="str">
        <f>VLOOKUP(B36,[2]base!$A$2:$I$254,3,FALSE)</f>
        <v>Botswana</v>
      </c>
      <c r="D36" s="21" t="str">
        <f>VLOOKUP(B36,[2]base!$A$2:$I$254,2,FALSE)</f>
        <v>Examiner et, le cas échéant, adapter les programmes d'enseignement scolaire et de l'éducation de la petite enfance, l'enseignement et les pratiques scolaires pour favoriser l'élimination de la discrimination et des stéréotypes sexuels ainsi que la promotion de l'autonomisation des filles dès leur plus jeune âge</v>
      </c>
      <c r="E36" s="6"/>
      <c r="F36" s="7"/>
      <c r="G36" s="7"/>
    </row>
    <row r="37" spans="2:7" ht="33.75">
      <c r="B37" s="20" t="s">
        <v>42</v>
      </c>
      <c r="C37" s="21" t="str">
        <f>VLOOKUP(B37,[2]base!$A$2:$I$254,3,FALSE)</f>
        <v>United Arab Emirates</v>
      </c>
      <c r="D37" s="21" t="str">
        <f>VLOOKUP(B37,[2]base!$A$2:$I$254,2,FALSE)</f>
        <v>Promouvoir des programmes qui encouragent l'éducation des enfants, en particulier les filles dans les villages et au bénéfice des groupes vulnérables</v>
      </c>
      <c r="E37" s="6" t="s">
        <v>6</v>
      </c>
      <c r="F37" s="7"/>
      <c r="G37" s="7"/>
    </row>
    <row r="38" spans="2:7" ht="45">
      <c r="B38" s="22" t="s">
        <v>43</v>
      </c>
      <c r="C38" s="23" t="str">
        <f>VLOOKUP(B38,[3]base!$A$2:$I$254,3,FALSE)</f>
        <v>Norway</v>
      </c>
      <c r="D38" s="23" t="str">
        <f>VLOOKUP(B38,[3]base!$A$2:$I$254,2,FALSE)</f>
        <v>Réviser le Code de la famille pour interdire la polygamie et le mariage des mineurs ainsi que garantir l'égalité entre les hommes et les femmes en matière d'héritage et dans le droit à la tutelle</v>
      </c>
      <c r="E38" s="6" t="s">
        <v>10</v>
      </c>
      <c r="F38" s="7"/>
      <c r="G38" s="7"/>
    </row>
    <row r="39" spans="2:7" ht="33.75">
      <c r="B39" s="22" t="s">
        <v>44</v>
      </c>
      <c r="C39" s="23" t="str">
        <f>VLOOKUP(B39,[3]base!$A$2:$I$254,3,FALSE)</f>
        <v>Myanmar</v>
      </c>
      <c r="D39" s="23" t="str">
        <f>VLOOKUP(B39,[3]base!$A$2:$I$254,2,FALSE)</f>
        <v>Prendre les mesures appropriées, en tenant compte de ses obligations internationales, pour empêcher le mariage de mineurs</v>
      </c>
      <c r="E39" s="12" t="s">
        <v>17</v>
      </c>
      <c r="F39" s="7"/>
      <c r="G39" s="7"/>
    </row>
    <row r="40" spans="2:7" ht="33.75">
      <c r="B40" s="22" t="s">
        <v>45</v>
      </c>
      <c r="C40" s="23" t="str">
        <f>VLOOKUP(B40,[3]base!$A$2:$I$254,3,FALSE)</f>
        <v>Australia</v>
      </c>
      <c r="D40" s="23" t="str">
        <f>VLOOKUP(B40,[3]base!$A$2:$I$254,2,FALSE)</f>
        <v>Modifier la législation nationale pour supprimer toutes les formes de discrimination fondée sur le sexe et protéger les droits des femmes et des enfants</v>
      </c>
      <c r="E40" s="6" t="s">
        <v>6</v>
      </c>
      <c r="F40" s="7"/>
      <c r="G40" s="7"/>
    </row>
    <row r="41" spans="2:7" ht="67.5">
      <c r="B41" s="24" t="s">
        <v>46</v>
      </c>
      <c r="C41" s="25" t="str">
        <f>VLOOKUP(B41,[1]base!$A$2:$I$254,3,FALSE)</f>
        <v>Kenya</v>
      </c>
      <c r="D41" s="25" t="str">
        <f>VLOOKUP(B41,[1]base!$A$2:$I$254,2,FALSE)</f>
        <v>Continuer à aligner la législation, les politiques et les programmes qui ancrent les droits de l'enfant afin d'empêcher les enfants de travailler dans des conditions préjudiciables, d'arrêter les mariages précoces et de criminaliser toutes les formes d'exploitation des enfants</v>
      </c>
      <c r="E41" s="6" t="s">
        <v>6</v>
      </c>
      <c r="F41" s="7"/>
      <c r="G41" s="7"/>
    </row>
    <row r="42" spans="2:7" ht="56.25">
      <c r="B42" s="26" t="s">
        <v>47</v>
      </c>
      <c r="C42" s="27" t="str">
        <f>VLOOKUP(B42,[1]base!$A$2:$I$254,3,FALSE)</f>
        <v>Mexico</v>
      </c>
      <c r="D42" s="27" t="str">
        <f>VLOOKUP(B42,[1]base!$A$2:$I$254,2,FALSE)</f>
        <v>Adopter une législation spécifique sur la violence à l'égard des femmes, y compris les dispositions pénales et civiles nécessaires pour lutter contre la violence familiale et le harcèlement sexuel contre les femmes et les filles</v>
      </c>
      <c r="E42" s="6" t="s">
        <v>6</v>
      </c>
      <c r="F42" s="7"/>
      <c r="G42" s="7"/>
    </row>
    <row r="43" spans="2:7" ht="45">
      <c r="B43" s="26" t="s">
        <v>48</v>
      </c>
      <c r="C43" s="27" t="str">
        <f>VLOOKUP(B43,[1]base!$A$2:$I$254,3,FALSE)</f>
        <v>Republic of Korea</v>
      </c>
      <c r="D43" s="27" t="str">
        <f>VLOOKUP(B43,[1]base!$A$2:$I$254,2,FALSE)</f>
        <v>Renforcer la législation pour assurer l'égalité entre les sexes, en particulier pour prévenir la violence à l'égard des femmes et mettre fin aux mariages précoces et forcés</v>
      </c>
      <c r="E43" s="6" t="s">
        <v>6</v>
      </c>
      <c r="F43" s="7"/>
      <c r="G43" s="7"/>
    </row>
    <row r="44" spans="2:7" ht="33.75">
      <c r="B44" s="26" t="s">
        <v>49</v>
      </c>
      <c r="C44" s="27" t="str">
        <f>VLOOKUP(B44,[1]base!$A$2:$I$254,3,FALSE)</f>
        <v>Switzerland</v>
      </c>
      <c r="D44" s="27" t="str">
        <f>VLOOKUP(B44,[1]base!$A$2:$I$254,2,FALSE)</f>
        <v>Adopter et mettre en œuvre une loi globale et non discriminatoire sur la violence à l'égard des femmes et des filles</v>
      </c>
      <c r="E44" s="6" t="s">
        <v>6</v>
      </c>
      <c r="F44" s="7"/>
      <c r="G44" s="7"/>
    </row>
    <row r="45" spans="2:7" ht="22.5">
      <c r="B45" s="26" t="s">
        <v>50</v>
      </c>
      <c r="C45" s="27" t="str">
        <f>VLOOKUP(B45,[1]base!$A$2:$I$254,3,FALSE)</f>
        <v>Greece</v>
      </c>
      <c r="D45" s="27" t="str">
        <f>VLOOKUP(B45,[1]base!$A$2:$I$254,2,FALSE)</f>
        <v>Prendre des mesures supplémentaires sur la violence familiale</v>
      </c>
      <c r="E45" s="6" t="s">
        <v>6</v>
      </c>
      <c r="F45" s="7"/>
      <c r="G45" s="7"/>
    </row>
    <row r="46" spans="2:7" ht="33.75">
      <c r="B46" s="22" t="s">
        <v>51</v>
      </c>
      <c r="C46" s="23" t="str">
        <f>VLOOKUP(B46,[1]base!$A$2:$I$254,3,FALSE)</f>
        <v>Botswana</v>
      </c>
      <c r="D46" s="23" t="str">
        <f>VLOOKUP(B46,[1]base!$A$2:$I$254,2,FALSE)</f>
        <v>Réformer davantage le Code de la famille pour supprimer toutes les exceptions qui permettent le mariage des enfants de moins de 18 ans</v>
      </c>
      <c r="E46" s="6" t="s">
        <v>10</v>
      </c>
      <c r="F46" s="7"/>
      <c r="G46" s="7"/>
    </row>
    <row r="47" spans="2:7" ht="45">
      <c r="B47" s="22" t="s">
        <v>52</v>
      </c>
      <c r="C47" s="23" t="str">
        <f>VLOOKUP(B47,[1]base!$A$2:$I$254,3,FALSE)</f>
        <v>Canada</v>
      </c>
      <c r="D47" s="23" t="str">
        <f>VLOOKUP(B47,[1]base!$A$2:$I$254,2,FALSE)</f>
        <v>Veiller à ce que l'âge minimum du mariage à l'âge de 18 ans soit respecté, notamment en empêchant les juges d'autoriser les enfants à se marier en vertu de l'article 20 du Code de la famille</v>
      </c>
      <c r="E47" s="6" t="s">
        <v>10</v>
      </c>
      <c r="F47" s="7"/>
      <c r="G47" s="7"/>
    </row>
    <row r="48" spans="2:7" ht="33.75">
      <c r="B48" s="22" t="s">
        <v>53</v>
      </c>
      <c r="C48" s="23" t="str">
        <f>VLOOKUP(B48,[1]base!$A$2:$I$254,3,FALSE)</f>
        <v>Croatia</v>
      </c>
      <c r="D48" s="23" t="str">
        <f>VLOOKUP(B48,[1]base!$A$2:$I$254,2,FALSE)</f>
        <v>Éliminer la pratique néfaste du mariage précoce et sensibiliser le public et les parents à la protection efficace des filles mineures</v>
      </c>
      <c r="E48" s="6" t="s">
        <v>6</v>
      </c>
      <c r="F48" s="7"/>
      <c r="G48" s="7"/>
    </row>
    <row r="49" spans="2:7" ht="33.75">
      <c r="B49" s="22" t="s">
        <v>54</v>
      </c>
      <c r="C49" s="23" t="str">
        <f>VLOOKUP(B49,[1]base!$A$2:$I$254,3,FALSE)</f>
        <v>Sierra Leone</v>
      </c>
      <c r="D49" s="23" t="str">
        <f>VLOOKUP(B49,[1]base!$A$2:$I$254,2,FALSE)</f>
        <v>Renforcer les mesures visant à éradiquer les mariages d'enfants et accélérer la promulgation d'une loi abolissant le mariage forcé d'enfants</v>
      </c>
      <c r="E49" s="6" t="s">
        <v>6</v>
      </c>
      <c r="F49" s="7"/>
      <c r="G49" s="7"/>
    </row>
    <row r="50" spans="2:7" ht="45">
      <c r="B50" s="22" t="s">
        <v>55</v>
      </c>
      <c r="C50" s="23" t="str">
        <f>VLOOKUP(B50,[1]base!$A$2:$I$254,3,FALSE)</f>
        <v>Sweden</v>
      </c>
      <c r="D50" s="23" t="str">
        <f>VLOOKUP(B50,[1]base!$A$2:$I$254,2,FALSE)</f>
        <v>Prendre des mesures pour contrecarrer la tendance des autorisations judiciaires aux mariages impliquant des mineurs, y compris par des modifications nécessaires du Code de la famille</v>
      </c>
      <c r="E50" s="6" t="s">
        <v>6</v>
      </c>
      <c r="F50" s="7"/>
      <c r="G50" s="7"/>
    </row>
    <row r="51" spans="2:7" ht="22.5">
      <c r="B51" s="26" t="s">
        <v>56</v>
      </c>
      <c r="C51" s="27" t="str">
        <f>VLOOKUP(B51,[1]base!$A$2:$I$254,3,FALSE)</f>
        <v>Ecuador</v>
      </c>
      <c r="D51" s="27" t="str">
        <f>VLOOKUP(B51,[1]base!$A$2:$I$254,2,FALSE)</f>
        <v>Renforcer la promotion de la participation politique des femmes et des jeunes</v>
      </c>
      <c r="E51" s="6" t="s">
        <v>6</v>
      </c>
      <c r="F51" s="7"/>
      <c r="G51" s="7"/>
    </row>
    <row r="52" spans="2:7" ht="45">
      <c r="B52" s="26" t="s">
        <v>57</v>
      </c>
      <c r="C52" s="27" t="str">
        <f>VLOOKUP(B52,[1]base!$A$2:$I$254,3,FALSE)</f>
        <v>China</v>
      </c>
      <c r="D52" s="27" t="str">
        <f>VLOOKUP(B52,[1]base!$A$2:$I$254,2,FALSE)</f>
        <v>Prendre des mesures plus efficaces pour mieux protéger les droits des enfants, des personnes handicapées, des migrants et d'autres groupes vulnérables</v>
      </c>
      <c r="E52" s="6" t="s">
        <v>6</v>
      </c>
      <c r="F52" s="7"/>
      <c r="G52" s="7"/>
    </row>
    <row r="53" spans="2:7" ht="45">
      <c r="B53" s="26" t="s">
        <v>58</v>
      </c>
      <c r="C53" s="27" t="str">
        <f>VLOOKUP(B53,[1]base!$A$2:$I$254,3,FALSE)</f>
        <v>Lao People’s Democratic Republic</v>
      </c>
      <c r="D53" s="27" t="str">
        <f>VLOOKUP(B53,[1]base!$A$2:$I$254,2,FALSE)</f>
        <v>Continuer les efforts visant à faire en sorte que les enfants et les adolescents vulnérables dans les collectivités rurales aient accès à des services d'éducation et de soins de santé de qualité</v>
      </c>
      <c r="E53" s="6" t="s">
        <v>6</v>
      </c>
      <c r="F53" s="7"/>
      <c r="G53" s="7"/>
    </row>
    <row r="54" spans="2:7" ht="56.25">
      <c r="B54" s="26" t="s">
        <v>59</v>
      </c>
      <c r="C54" s="27" t="str">
        <f>VLOOKUP(B54,[1]base!$A$2:$I$254,3,FALSE)</f>
        <v>Romania</v>
      </c>
      <c r="D54" s="27" t="str">
        <f>VLOOKUP(B54,[1]base!$A$2:$I$254,2,FALSE)</f>
        <v>Continuer à renforcer les politiques publiques pertinentes en matière de promotion et de protection des droits de l'homme, en particulier les droits des enfants, des migrants et des demandeurs d'asile et des personnes handicapées</v>
      </c>
      <c r="E54" s="6"/>
      <c r="F54" s="7"/>
      <c r="G54" s="7"/>
    </row>
    <row r="55" spans="2:7" ht="45">
      <c r="B55" s="24" t="s">
        <v>60</v>
      </c>
      <c r="C55" s="25" t="str">
        <f>VLOOKUP(B55,[3]base!$A$2:$I$254,3,FALSE)</f>
        <v>Maldives</v>
      </c>
      <c r="D55" s="25" t="str">
        <f>VLOOKUP(B55,[3]base!$A$2:$I$254,2,FALSE)</f>
        <v>Poursuivre ses efforts pour lutter contre le travail des enfants grâce à la mise en œuvre effective de la Loi sur les conditions de travail et d'emploi des travailleurs domestiques</v>
      </c>
      <c r="E55" s="6" t="s">
        <v>6</v>
      </c>
      <c r="F55" s="7"/>
      <c r="G55" s="7"/>
    </row>
    <row r="56" spans="2:7" ht="33.75">
      <c r="B56" s="24" t="s">
        <v>61</v>
      </c>
      <c r="C56" s="25" t="str">
        <f>VLOOKUP(B56,[3]base!$A$2:$I$254,3,FALSE)</f>
        <v>Ukraine</v>
      </c>
      <c r="D56" s="25" t="str">
        <f>VLOOKUP(B56,[3]base!$A$2:$I$254,2,FALSE)</f>
        <v>Interdire et criminaliser explicitement le recrutement et l'utilisation dans les hostilités d'enfants de moins de 18 ans</v>
      </c>
      <c r="E56" s="6" t="s">
        <v>13</v>
      </c>
      <c r="F56" s="7"/>
      <c r="G56" s="7"/>
    </row>
    <row r="57" spans="2:7" ht="45">
      <c r="B57" s="26" t="s">
        <v>62</v>
      </c>
      <c r="C57" s="27" t="str">
        <f>VLOOKUP(B57,[1]base!$A$2:$I$254,3,FALSE)</f>
        <v>Cyprus</v>
      </c>
      <c r="D57" s="27" t="str">
        <f>VLOOKUP(B57,[1]base!$A$2:$I$254,2,FALSE)</f>
        <v>Continuer ses efforts pour la protection et la promotion des droits de l'homme des groupes vulnérables, y compris les personnes handicapées et les enfants</v>
      </c>
      <c r="E57" s="6" t="s">
        <v>6</v>
      </c>
      <c r="F57" s="7"/>
      <c r="G57" s="7"/>
    </row>
    <row r="58" spans="2:7" ht="33.75">
      <c r="B58" s="26" t="s">
        <v>63</v>
      </c>
      <c r="C58" s="27" t="str">
        <f>VLOOKUP(B58,[1]base!$A$2:$I$254,3,FALSE)</f>
        <v>Georgia</v>
      </c>
      <c r="D58" s="27" t="str">
        <f>VLOOKUP(B58,[1]base!$A$2:$I$254,2,FALSE)</f>
        <v>Accélérer davantage les efforts visant à promouvoir les droits des femmes et des enfants, en particulier ceux atteint d'un handicap</v>
      </c>
      <c r="E58" s="6" t="s">
        <v>6</v>
      </c>
      <c r="F58" s="7"/>
      <c r="G58" s="7"/>
    </row>
    <row r="59" spans="2:7" ht="45">
      <c r="B59" s="26" t="s">
        <v>64</v>
      </c>
      <c r="C59" s="27" t="str">
        <f>VLOOKUP(B59,[1]base!$A$2:$I$254,3,FALSE)</f>
        <v>Kenya</v>
      </c>
      <c r="D59" s="27" t="str">
        <f>VLOOKUP(B59,[1]base!$A$2:$I$254,2,FALSE)</f>
        <v>Accepter et domestiquer les conventions relatives au statut des apatrides et la réduction de l'apatridie afin d'accorder la nationalité aux enfants qui resteraient autrement apatrides</v>
      </c>
      <c r="E59" s="6" t="s">
        <v>6</v>
      </c>
      <c r="F59" s="7"/>
      <c r="G59" s="7"/>
    </row>
    <row r="60" spans="2:7">
      <c r="B60" s="7"/>
      <c r="C60" s="28"/>
      <c r="D60" s="29" t="e">
        <f>VLOOKUP(B60,[1]base!$A$2:$I$254,2,FALSE)</f>
        <v>#N/A</v>
      </c>
      <c r="E60" s="7"/>
      <c r="F60" s="7"/>
      <c r="G60" s="7"/>
    </row>
  </sheetData>
  <mergeCells count="6">
    <mergeCell ref="B1:D1"/>
    <mergeCell ref="E1:G1"/>
    <mergeCell ref="B2:B3"/>
    <mergeCell ref="C2:C3"/>
    <mergeCell ref="D2:D3"/>
    <mergeCell ref="E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G4"/>
  <sheetViews>
    <sheetView tabSelected="1" workbookViewId="0">
      <selection activeCell="D11" sqref="D11"/>
    </sheetView>
  </sheetViews>
  <sheetFormatPr baseColWidth="10" defaultRowHeight="15"/>
  <cols>
    <col min="4" max="4" width="31.42578125" customWidth="1"/>
    <col min="5" max="5" width="28.7109375" customWidth="1"/>
  </cols>
  <sheetData>
    <row r="1" spans="2:7" s="3" customFormat="1" ht="11.25" customHeight="1">
      <c r="B1" s="32" t="s">
        <v>1</v>
      </c>
      <c r="C1" s="32" t="s">
        <v>2</v>
      </c>
      <c r="D1" s="32" t="s">
        <v>3</v>
      </c>
      <c r="E1" s="32" t="s">
        <v>4</v>
      </c>
      <c r="F1" s="2"/>
      <c r="G1" s="2"/>
    </row>
    <row r="2" spans="2:7" s="3" customFormat="1" ht="11.25" customHeight="1">
      <c r="B2" s="32"/>
      <c r="C2" s="32"/>
      <c r="D2" s="32"/>
      <c r="E2" s="32"/>
      <c r="F2" s="2"/>
      <c r="G2" s="2"/>
    </row>
    <row r="3" spans="2:7" ht="99.75" customHeight="1">
      <c r="B3" s="24" t="s">
        <v>46</v>
      </c>
      <c r="C3" s="25" t="str">
        <f>VLOOKUP(B3,[4]base!$A$2:$I$254,3,FALSE)</f>
        <v>Kenya</v>
      </c>
      <c r="D3" s="25" t="str">
        <f>VLOOKUP(B3,[4]base!$A$2:$I$254,2,FALSE)</f>
        <v>Continuer à aligner la législation, les politiques et les programmes qui ancrent les droits de l'enfant afin d'empêcher les enfants de travailler dans des conditions préjudiciables, d'arrêter les mariages précoces et de criminaliser toutes les formes d'exploitation des enfants</v>
      </c>
      <c r="E3" s="6" t="s">
        <v>6</v>
      </c>
      <c r="F3" s="7"/>
      <c r="G3" s="7"/>
    </row>
    <row r="4" spans="2:7" ht="82.5" customHeight="1">
      <c r="B4" s="24" t="s">
        <v>61</v>
      </c>
      <c r="C4" s="25" t="str">
        <f>VLOOKUP(B4,[3]base!$A$2:$I$254,3,FALSE)</f>
        <v>Ukraine</v>
      </c>
      <c r="D4" s="25" t="str">
        <f>VLOOKUP(B4,[3]base!$A$2:$I$254,2,FALSE)</f>
        <v>Interdire et criminaliser explicitement le recrutement et l'utilisation dans les hostilités d'enfants de moins de 18 ans</v>
      </c>
      <c r="E4" s="6" t="s">
        <v>13</v>
      </c>
      <c r="F4" s="7"/>
      <c r="G4" s="7"/>
    </row>
  </sheetData>
  <mergeCells count="4">
    <mergeCell ref="B1:B2"/>
    <mergeCell ref="C1:C2"/>
    <mergeCell ref="D1:D2"/>
    <mergeCell ref="E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Reccomandations Enfance </vt:lpstr>
      <vt:lpstr>Santé et handicap </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selvie</dc:creator>
  <cp:lastModifiedBy>selvie</cp:lastModifiedBy>
  <dcterms:created xsi:type="dcterms:W3CDTF">2017-10-25T11:05:03Z</dcterms:created>
  <dcterms:modified xsi:type="dcterms:W3CDTF">2017-10-31T16:31:45Z</dcterms:modified>
</cp:coreProperties>
</file>